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중등부" sheetId="3" r:id="rId1"/>
  </sheets>
  <calcPr calcId="124519"/>
</workbook>
</file>

<file path=xl/calcChain.xml><?xml version="1.0" encoding="utf-8"?>
<calcChain xmlns="http://schemas.openxmlformats.org/spreadsheetml/2006/main">
  <c r="I117" i="3"/>
  <c r="F117"/>
  <c r="I116"/>
  <c r="G118" s="1"/>
  <c r="F116"/>
  <c r="D118" s="1"/>
  <c r="I115"/>
  <c r="F115"/>
  <c r="I113"/>
  <c r="F113"/>
  <c r="I112"/>
  <c r="G114" s="1"/>
  <c r="F112"/>
  <c r="I111"/>
  <c r="F111"/>
  <c r="D114" s="1"/>
  <c r="G110"/>
  <c r="I109"/>
  <c r="F109"/>
  <c r="I108"/>
  <c r="F108"/>
  <c r="D110" s="1"/>
  <c r="J108" s="1"/>
  <c r="F73"/>
  <c r="J73" s="1"/>
  <c r="I73"/>
  <c r="F74"/>
  <c r="I74"/>
  <c r="J74" s="1"/>
  <c r="F75"/>
  <c r="I75"/>
  <c r="J75"/>
  <c r="F76"/>
  <c r="J76" s="1"/>
  <c r="I76"/>
  <c r="F77"/>
  <c r="J77" s="1"/>
  <c r="I77"/>
  <c r="F78"/>
  <c r="I78"/>
  <c r="J78" s="1"/>
  <c r="F79"/>
  <c r="I79"/>
  <c r="J79"/>
  <c r="F80"/>
  <c r="J80" s="1"/>
  <c r="I80"/>
  <c r="F81"/>
  <c r="J81" s="1"/>
  <c r="I81"/>
  <c r="F82"/>
  <c r="I82"/>
  <c r="J82" s="1"/>
  <c r="F83"/>
  <c r="I83"/>
  <c r="J83"/>
  <c r="F84"/>
  <c r="J84" s="1"/>
  <c r="I84"/>
  <c r="F85"/>
  <c r="J85" s="1"/>
  <c r="I85"/>
  <c r="F86"/>
  <c r="I86"/>
  <c r="J86" s="1"/>
  <c r="F87"/>
  <c r="I87"/>
  <c r="J87"/>
  <c r="F88"/>
  <c r="J88" s="1"/>
  <c r="I88"/>
  <c r="F89"/>
  <c r="J89" s="1"/>
  <c r="I89"/>
  <c r="F90"/>
  <c r="I90"/>
  <c r="J90" s="1"/>
  <c r="F91"/>
  <c r="I91"/>
  <c r="J91"/>
  <c r="F92"/>
  <c r="J92" s="1"/>
  <c r="I92"/>
  <c r="F93"/>
  <c r="J93" s="1"/>
  <c r="I93"/>
  <c r="F94"/>
  <c r="I94"/>
  <c r="J94" s="1"/>
  <c r="F95"/>
  <c r="I95"/>
  <c r="J95"/>
  <c r="F96"/>
  <c r="J96" s="1"/>
  <c r="I96"/>
  <c r="F97"/>
  <c r="J97" s="1"/>
  <c r="I97"/>
  <c r="F98"/>
  <c r="I98"/>
  <c r="J98" s="1"/>
  <c r="F99"/>
  <c r="F100"/>
  <c r="I55"/>
  <c r="F55"/>
  <c r="I54"/>
  <c r="F54"/>
  <c r="I53"/>
  <c r="G56" s="1"/>
  <c r="F53"/>
  <c r="I51"/>
  <c r="F51"/>
  <c r="I50"/>
  <c r="F50"/>
  <c r="I49"/>
  <c r="G52" s="1"/>
  <c r="F49"/>
  <c r="D52" s="1"/>
  <c r="I47"/>
  <c r="F47"/>
  <c r="I46"/>
  <c r="F46"/>
  <c r="D48" s="1"/>
  <c r="I45"/>
  <c r="F45"/>
  <c r="I43"/>
  <c r="F43"/>
  <c r="I42"/>
  <c r="F42"/>
  <c r="I41"/>
  <c r="F41"/>
  <c r="D44" s="1"/>
  <c r="J111" l="1"/>
  <c r="J115"/>
  <c r="J49"/>
  <c r="G44"/>
  <c r="G48"/>
  <c r="D56"/>
  <c r="J53" s="1"/>
  <c r="J41"/>
  <c r="J45"/>
  <c r="F25"/>
  <c r="I25"/>
  <c r="F17"/>
  <c r="I17"/>
  <c r="J25" l="1"/>
  <c r="J17"/>
  <c r="F14"/>
  <c r="I14"/>
  <c r="J14" l="1"/>
  <c r="F21"/>
  <c r="I21"/>
  <c r="F15"/>
  <c r="I15"/>
  <c r="F23"/>
  <c r="I23"/>
  <c r="F28"/>
  <c r="I28"/>
  <c r="F19"/>
  <c r="I19"/>
  <c r="F18"/>
  <c r="I18"/>
  <c r="F9"/>
  <c r="I9"/>
  <c r="F24"/>
  <c r="I24"/>
  <c r="F34"/>
  <c r="F10"/>
  <c r="I10"/>
  <c r="F26"/>
  <c r="I26"/>
  <c r="F32"/>
  <c r="F5"/>
  <c r="I5"/>
  <c r="F12"/>
  <c r="I12"/>
  <c r="F11"/>
  <c r="I11"/>
  <c r="F7"/>
  <c r="I7"/>
  <c r="F16"/>
  <c r="I16"/>
  <c r="F27"/>
  <c r="I27"/>
  <c r="F22"/>
  <c r="I22"/>
  <c r="F30"/>
  <c r="I30"/>
  <c r="F13"/>
  <c r="I13"/>
  <c r="F8"/>
  <c r="I8"/>
  <c r="F6"/>
  <c r="I6"/>
  <c r="F31"/>
  <c r="I31"/>
  <c r="F29"/>
  <c r="I29"/>
  <c r="F20"/>
  <c r="I20"/>
  <c r="F33"/>
  <c r="J9" l="1"/>
  <c r="J19"/>
  <c r="J23"/>
  <c r="J21"/>
  <c r="J20"/>
  <c r="J29"/>
  <c r="J15"/>
  <c r="J13"/>
  <c r="J11"/>
  <c r="J5"/>
  <c r="J22"/>
  <c r="J28"/>
  <c r="J18"/>
  <c r="J26"/>
  <c r="J12"/>
  <c r="J30"/>
  <c r="J24"/>
  <c r="J10"/>
  <c r="J16"/>
  <c r="J7"/>
  <c r="J27"/>
  <c r="J6"/>
  <c r="J8"/>
  <c r="J31"/>
</calcChain>
</file>

<file path=xl/sharedStrings.xml><?xml version="1.0" encoding="utf-8"?>
<sst xmlns="http://schemas.openxmlformats.org/spreadsheetml/2006/main" count="212" uniqueCount="154">
  <si>
    <r>
      <t xml:space="preserve">   제28회 이투데이 서울특별시협회장배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</si>
  <si>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제28회 이투데이 서울특별시협회장배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</si>
  <si>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학교</t>
    <phoneticPr fontId="1" type="noConversion"/>
  </si>
  <si>
    <t>이름</t>
    <phoneticPr fontId="1" type="noConversion"/>
  </si>
  <si>
    <t>4월 25일</t>
    <phoneticPr fontId="1" type="noConversion"/>
  </si>
  <si>
    <t>4월 26일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</si>
  <si>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</si>
  <si>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</si>
  <si>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</si>
  <si>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</si>
  <si>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</si>
  <si>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학교</t>
    <phoneticPr fontId="1" type="noConversion"/>
  </si>
  <si>
    <t>이름</t>
    <phoneticPr fontId="1" type="noConversion"/>
  </si>
  <si>
    <t>4월 25일</t>
    <phoneticPr fontId="1" type="noConversion"/>
  </si>
  <si>
    <t>4월 26일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</si>
  <si>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</si>
  <si>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</si>
  <si>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</si>
  <si>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</si>
  <si>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</si>
  <si>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동북중</t>
    <phoneticPr fontId="1" type="noConversion"/>
  </si>
  <si>
    <t>유현준</t>
    <phoneticPr fontId="1" type="noConversion"/>
  </si>
  <si>
    <t>권성문</t>
    <phoneticPr fontId="1" type="noConversion"/>
  </si>
  <si>
    <t>대청중</t>
    <phoneticPr fontId="1" type="noConversion"/>
  </si>
  <si>
    <t>김근우</t>
    <phoneticPr fontId="1" type="noConversion"/>
  </si>
  <si>
    <t>동도중</t>
    <phoneticPr fontId="1" type="noConversion"/>
  </si>
  <si>
    <t>김민규</t>
    <phoneticPr fontId="1" type="noConversion"/>
  </si>
  <si>
    <t>김준규</t>
    <phoneticPr fontId="1" type="noConversion"/>
  </si>
  <si>
    <t>임준형</t>
    <phoneticPr fontId="1" type="noConversion"/>
  </si>
  <si>
    <t>상현중</t>
    <phoneticPr fontId="1" type="noConversion"/>
  </si>
  <si>
    <t>윤지성</t>
    <phoneticPr fontId="1" type="noConversion"/>
  </si>
  <si>
    <t>이재선</t>
    <phoneticPr fontId="1" type="noConversion"/>
  </si>
  <si>
    <t>양동중</t>
    <phoneticPr fontId="1" type="noConversion"/>
  </si>
  <si>
    <t>노원중</t>
    <phoneticPr fontId="1" type="noConversion"/>
  </si>
  <si>
    <t>한영중</t>
    <phoneticPr fontId="1" type="noConversion"/>
  </si>
  <si>
    <t>안지민</t>
    <phoneticPr fontId="1" type="noConversion"/>
  </si>
  <si>
    <t>조현준</t>
    <phoneticPr fontId="1" type="noConversion"/>
  </si>
  <si>
    <t>신사중</t>
    <phoneticPr fontId="1" type="noConversion"/>
  </si>
  <si>
    <t>김선우</t>
    <phoneticPr fontId="1" type="noConversion"/>
  </si>
  <si>
    <t>목운중</t>
    <phoneticPr fontId="1" type="noConversion"/>
  </si>
  <si>
    <t>유태우</t>
    <phoneticPr fontId="1" type="noConversion"/>
  </si>
  <si>
    <t>조성윤</t>
    <phoneticPr fontId="1" type="noConversion"/>
  </si>
  <si>
    <t>송도훈</t>
    <phoneticPr fontId="1" type="noConversion"/>
  </si>
  <si>
    <t>나재승</t>
    <phoneticPr fontId="1" type="noConversion"/>
  </si>
  <si>
    <t>차승훈</t>
    <phoneticPr fontId="1" type="noConversion"/>
  </si>
  <si>
    <t>신도봉중</t>
    <phoneticPr fontId="1" type="noConversion"/>
  </si>
  <si>
    <t>최혁주</t>
    <phoneticPr fontId="1" type="noConversion"/>
  </si>
  <si>
    <t>오지원</t>
    <phoneticPr fontId="1" type="noConversion"/>
  </si>
  <si>
    <t>안승주</t>
    <phoneticPr fontId="1" type="noConversion"/>
  </si>
  <si>
    <t>박종우</t>
    <phoneticPr fontId="1" type="noConversion"/>
  </si>
  <si>
    <t>김용주</t>
    <phoneticPr fontId="1" type="noConversion"/>
  </si>
  <si>
    <t>김시온</t>
    <phoneticPr fontId="1" type="noConversion"/>
  </si>
  <si>
    <t>이성준</t>
    <phoneticPr fontId="1" type="noConversion"/>
  </si>
  <si>
    <t>이동현</t>
    <phoneticPr fontId="1" type="noConversion"/>
  </si>
  <si>
    <t>윤민아</t>
    <phoneticPr fontId="1" type="noConversion"/>
  </si>
  <si>
    <t>정주리</t>
    <phoneticPr fontId="1" type="noConversion"/>
  </si>
  <si>
    <t>강혜란</t>
    <phoneticPr fontId="1" type="noConversion"/>
  </si>
  <si>
    <t>김세희</t>
    <phoneticPr fontId="1" type="noConversion"/>
  </si>
  <si>
    <t>이로운</t>
    <phoneticPr fontId="1" type="noConversion"/>
  </si>
  <si>
    <t>최가빈</t>
    <phoneticPr fontId="1" type="noConversion"/>
  </si>
  <si>
    <t>하이슬</t>
    <phoneticPr fontId="1" type="noConversion"/>
  </si>
  <si>
    <t>손서현</t>
    <phoneticPr fontId="1" type="noConversion"/>
  </si>
  <si>
    <t>위현민</t>
    <phoneticPr fontId="1" type="noConversion"/>
  </si>
  <si>
    <t>화곡중</t>
    <phoneticPr fontId="1" type="noConversion"/>
  </si>
  <si>
    <t>탁영재</t>
    <phoneticPr fontId="1" type="noConversion"/>
  </si>
  <si>
    <t>양동중</t>
    <phoneticPr fontId="1" type="noConversion"/>
  </si>
  <si>
    <t>이원재</t>
    <phoneticPr fontId="1" type="noConversion"/>
  </si>
  <si>
    <t>동북중</t>
    <phoneticPr fontId="1" type="noConversion"/>
  </si>
  <si>
    <t>백동진</t>
    <phoneticPr fontId="1" type="noConversion"/>
  </si>
  <si>
    <t>노원중</t>
    <phoneticPr fontId="1" type="noConversion"/>
  </si>
  <si>
    <t>김민호</t>
    <phoneticPr fontId="1" type="noConversion"/>
  </si>
  <si>
    <t>성재중</t>
    <phoneticPr fontId="1" type="noConversion"/>
  </si>
  <si>
    <t>이준희</t>
    <phoneticPr fontId="1" type="noConversion"/>
  </si>
  <si>
    <t>윤지혜</t>
    <phoneticPr fontId="1" type="noConversion"/>
  </si>
  <si>
    <t>우나경</t>
    <phoneticPr fontId="1" type="noConversion"/>
  </si>
  <si>
    <t>김나영</t>
    <phoneticPr fontId="1" type="noConversion"/>
  </si>
  <si>
    <t>유경민</t>
    <phoneticPr fontId="1" type="noConversion"/>
  </si>
  <si>
    <t>오금중</t>
    <phoneticPr fontId="1" type="noConversion"/>
  </si>
  <si>
    <t>문유빈</t>
    <phoneticPr fontId="1" type="noConversion"/>
  </si>
  <si>
    <t>대청중</t>
    <phoneticPr fontId="1" type="noConversion"/>
  </si>
  <si>
    <t>장효준</t>
    <phoneticPr fontId="1" type="noConversion"/>
  </si>
  <si>
    <t>최예본</t>
    <phoneticPr fontId="1" type="noConversion"/>
  </si>
  <si>
    <t>김가영</t>
    <phoneticPr fontId="1" type="noConversion"/>
  </si>
  <si>
    <t>신현정</t>
    <phoneticPr fontId="1" type="noConversion"/>
  </si>
  <si>
    <t>연채원</t>
    <phoneticPr fontId="1" type="noConversion"/>
  </si>
  <si>
    <t>김경민</t>
    <phoneticPr fontId="1" type="noConversion"/>
  </si>
  <si>
    <t>영동중</t>
    <phoneticPr fontId="1" type="noConversion"/>
  </si>
  <si>
    <t>장소희</t>
    <phoneticPr fontId="1" type="noConversion"/>
  </si>
  <si>
    <t>김하은</t>
    <phoneticPr fontId="1" type="noConversion"/>
  </si>
  <si>
    <t>김민정</t>
    <phoneticPr fontId="1" type="noConversion"/>
  </si>
  <si>
    <t>경희여중</t>
    <phoneticPr fontId="1" type="noConversion"/>
  </si>
  <si>
    <t>전현주</t>
    <phoneticPr fontId="1" type="noConversion"/>
  </si>
  <si>
    <t>신명중</t>
    <phoneticPr fontId="1" type="noConversion"/>
  </si>
  <si>
    <t>김채영</t>
    <phoneticPr fontId="1" type="noConversion"/>
  </si>
  <si>
    <t>창일중</t>
    <phoneticPr fontId="1" type="noConversion"/>
  </si>
  <si>
    <t>유솔</t>
    <phoneticPr fontId="1" type="noConversion"/>
  </si>
  <si>
    <t>동대문중</t>
    <phoneticPr fontId="1" type="noConversion"/>
  </si>
  <si>
    <t>김지우</t>
    <phoneticPr fontId="1" type="noConversion"/>
  </si>
  <si>
    <t>신지우</t>
    <phoneticPr fontId="1" type="noConversion"/>
  </si>
  <si>
    <t>세화여중</t>
    <phoneticPr fontId="1" type="noConversion"/>
  </si>
  <si>
    <t>김명지</t>
    <phoneticPr fontId="1" type="noConversion"/>
  </si>
  <si>
    <r>
      <t xml:space="preserve">   제28회 이투데이 서울특별시협회장배 종별 골프대회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</si>
  <si>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학교</t>
    <phoneticPr fontId="1" type="noConversion"/>
  </si>
  <si>
    <t>이름</t>
    <phoneticPr fontId="1" type="noConversion"/>
  </si>
  <si>
    <t>4월 25일</t>
    <phoneticPr fontId="1" type="noConversion"/>
  </si>
  <si>
    <t>4월 26일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</si>
  <si>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</si>
  <si>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</si>
  <si>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</si>
  <si>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</si>
  <si>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</si>
  <si>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동북중</t>
    <phoneticPr fontId="16" type="noConversion"/>
  </si>
  <si>
    <t>권성문</t>
    <phoneticPr fontId="16" type="noConversion"/>
  </si>
  <si>
    <t>안승주</t>
    <phoneticPr fontId="16" type="noConversion"/>
  </si>
  <si>
    <t>위현민</t>
    <phoneticPr fontId="16" type="noConversion"/>
  </si>
  <si>
    <t>TOTAL</t>
    <phoneticPr fontId="16" type="noConversion"/>
  </si>
  <si>
    <t>대청중</t>
    <phoneticPr fontId="16" type="noConversion"/>
  </si>
  <si>
    <t>박종우</t>
    <phoneticPr fontId="16" type="noConversion"/>
  </si>
  <si>
    <t>김근우</t>
    <phoneticPr fontId="16" type="noConversion"/>
  </si>
  <si>
    <t>김준규</t>
    <phoneticPr fontId="16" type="noConversion"/>
  </si>
  <si>
    <t>동도중</t>
    <phoneticPr fontId="16" type="noConversion"/>
  </si>
  <si>
    <t>김민규</t>
    <phoneticPr fontId="16" type="noConversion"/>
  </si>
  <si>
    <t>송도훈</t>
    <phoneticPr fontId="16" type="noConversion"/>
  </si>
  <si>
    <t>조성윤</t>
    <phoneticPr fontId="16" type="noConversion"/>
  </si>
  <si>
    <t>양동중</t>
    <phoneticPr fontId="16" type="noConversion"/>
  </si>
  <si>
    <t>나재승</t>
    <phoneticPr fontId="16" type="noConversion"/>
  </si>
  <si>
    <t>차승훈</t>
    <phoneticPr fontId="16" type="noConversion"/>
  </si>
  <si>
    <t>이원재</t>
    <phoneticPr fontId="16" type="noConversion"/>
  </si>
  <si>
    <r>
      <t xml:space="preserve">     유제28회 이투데이 서울특별시협회장배 종별 골프대회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</si>
  <si>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학교</t>
    <phoneticPr fontId="1" type="noConversion"/>
  </si>
  <si>
    <t>이름</t>
    <phoneticPr fontId="1" type="noConversion"/>
  </si>
  <si>
    <t>4월 25일</t>
    <phoneticPr fontId="1" type="noConversion"/>
  </si>
  <si>
    <t>4월 26일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</si>
  <si>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</si>
  <si>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</si>
  <si>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</si>
  <si>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</si>
  <si>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</si>
  <si>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동도중</t>
    <phoneticPr fontId="16" type="noConversion"/>
  </si>
  <si>
    <t>손서현</t>
    <phoneticPr fontId="16" type="noConversion"/>
  </si>
  <si>
    <t>정주리</t>
    <phoneticPr fontId="16" type="noConversion"/>
  </si>
  <si>
    <t>TOTAL</t>
    <phoneticPr fontId="16" type="noConversion"/>
  </si>
  <si>
    <t>양동중</t>
    <phoneticPr fontId="16" type="noConversion"/>
  </si>
  <si>
    <t>강혜란</t>
    <phoneticPr fontId="16" type="noConversion"/>
  </si>
  <si>
    <t>유경민</t>
    <phoneticPr fontId="16" type="noConversion"/>
  </si>
  <si>
    <t>하이슬</t>
    <phoneticPr fontId="16" type="noConversion"/>
  </si>
  <si>
    <t>대청중</t>
    <phoneticPr fontId="16" type="noConversion"/>
  </si>
  <si>
    <t>김민정</t>
    <phoneticPr fontId="16" type="noConversion"/>
  </si>
  <si>
    <t>장효준</t>
    <phoneticPr fontId="16" type="noConversion"/>
  </si>
  <si>
    <t>김가영</t>
    <phoneticPr fontId="16" type="noConversion"/>
  </si>
  <si>
    <t>예선</t>
    <phoneticPr fontId="1" type="noConversion"/>
  </si>
  <si>
    <t>탈락</t>
    <phoneticPr fontId="1" type="noConversion"/>
  </si>
  <si>
    <t>예선</t>
    <phoneticPr fontId="1" type="noConversion"/>
  </si>
  <si>
    <t>탈락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</si>
</sst>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 shrinkToFit="1"/>
    </xf>
    <xf numFmtId="0" fontId="6" fillId="0" borderId="76" xfId="0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70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 textRotation="255" wrapText="1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 textRotation="255" shrinkToFit="1"/>
    </xf>
    <xf numFmtId="0" fontId="6" fillId="0" borderId="10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textRotation="255" shrinkToFit="1"/>
    </xf>
    <xf numFmtId="0" fontId="7" fillId="0" borderId="103" xfId="0" applyFont="1" applyBorder="1" applyAlignment="1">
      <alignment horizontal="center" vertical="center" shrinkToFit="1"/>
    </xf>
    <xf numFmtId="0" fontId="7" fillId="0" borderId="104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textRotation="255" wrapText="1" shrinkToFit="1"/>
    </xf>
    <xf numFmtId="0" fontId="7" fillId="0" borderId="77" xfId="0" applyFont="1" applyBorder="1" applyAlignment="1">
      <alignment horizontal="center" vertical="center" textRotation="255" wrapText="1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 textRotation="255" wrapText="1" shrinkToFit="1"/>
    </xf>
    <xf numFmtId="0" fontId="7" fillId="0" borderId="103" xfId="0" applyFont="1" applyBorder="1" applyAlignment="1">
      <alignment horizontal="center" vertical="center" shrinkToFit="1"/>
    </xf>
    <xf numFmtId="0" fontId="7" fillId="0" borderId="104" xfId="0" applyFont="1" applyBorder="1" applyAlignment="1">
      <alignment horizontal="center" vertical="center" shrinkToFit="1"/>
    </xf>
    <xf numFmtId="0" fontId="7" fillId="0" borderId="109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shrinkToFit="1"/>
    </xf>
    <xf numFmtId="0" fontId="9" fillId="0" borderId="111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103" xfId="0" applyFont="1" applyBorder="1" applyAlignment="1">
      <alignment vertical="center" shrinkToFit="1"/>
    </xf>
    <xf numFmtId="0" fontId="7" fillId="0" borderId="104" xfId="0" applyFont="1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0" fontId="7" fillId="0" borderId="70" xfId="0" applyFont="1" applyBorder="1" applyAlignment="1">
      <alignment vertical="center" shrinkToFit="1"/>
    </xf>
    <xf numFmtId="0" fontId="7" fillId="0" borderId="74" xfId="0" applyFont="1" applyBorder="1" applyAlignment="1">
      <alignment horizontal="center" vertical="center" textRotation="255" wrapText="1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tabSelected="1" topLeftCell="A67" workbookViewId="0">
      <selection activeCell="D73" sqref="D73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3.75" customHeight="1" thickTop="1" thickBo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6" customHeight="1" thickTop="1" thickBot="1"/>
    <row r="3" spans="1:11" ht="20.100000000000001" customHeight="1" thickTop="1" thickBot="1">
      <c r="A3" s="74" t="s">
        <v>2</v>
      </c>
      <c r="B3" s="79" t="s">
        <v>3</v>
      </c>
      <c r="C3" s="80"/>
      <c r="D3" s="70" t="s">
        <v>4</v>
      </c>
      <c r="E3" s="70"/>
      <c r="F3" s="71"/>
      <c r="G3" s="72" t="s">
        <v>5</v>
      </c>
      <c r="H3" s="70"/>
      <c r="I3" s="71"/>
      <c r="J3" s="83" t="s">
        <v>6</v>
      </c>
      <c r="K3" s="73" t="s">
        <v>7</v>
      </c>
    </row>
    <row r="4" spans="1:11" ht="20.100000000000001" customHeight="1" thickBot="1">
      <c r="A4" s="75"/>
      <c r="B4" s="81"/>
      <c r="C4" s="82"/>
      <c r="D4" s="2" t="s">
        <v>8</v>
      </c>
      <c r="E4" s="3" t="s">
        <v>9</v>
      </c>
      <c r="F4" s="4" t="s">
        <v>10</v>
      </c>
      <c r="G4" s="5" t="s">
        <v>8</v>
      </c>
      <c r="H4" s="3" t="s">
        <v>9</v>
      </c>
      <c r="I4" s="4" t="s">
        <v>10</v>
      </c>
      <c r="J4" s="84"/>
      <c r="K4" s="77"/>
    </row>
    <row r="5" spans="1:11" ht="20.100000000000001" customHeight="1">
      <c r="A5" s="49" t="s">
        <v>20</v>
      </c>
      <c r="B5" s="50" t="s">
        <v>22</v>
      </c>
      <c r="C5" s="51">
        <v>3</v>
      </c>
      <c r="D5" s="28">
        <v>35</v>
      </c>
      <c r="E5" s="29">
        <v>35</v>
      </c>
      <c r="F5" s="37">
        <f t="shared" ref="F5:F34" si="0">SUM(D5,E5)</f>
        <v>70</v>
      </c>
      <c r="G5" s="28">
        <v>33</v>
      </c>
      <c r="H5" s="29">
        <v>37</v>
      </c>
      <c r="I5" s="38">
        <f t="shared" ref="I5:I31" si="1">SUM(G5,H5)</f>
        <v>70</v>
      </c>
      <c r="J5" s="30">
        <f t="shared" ref="J5:J31" si="2">SUM(F5,I5)</f>
        <v>140</v>
      </c>
      <c r="K5" s="39">
        <v>1</v>
      </c>
    </row>
    <row r="6" spans="1:11" ht="20.100000000000001" customHeight="1">
      <c r="A6" s="52" t="s">
        <v>23</v>
      </c>
      <c r="B6" s="47" t="s">
        <v>24</v>
      </c>
      <c r="C6" s="48">
        <v>2</v>
      </c>
      <c r="D6" s="17">
        <v>37</v>
      </c>
      <c r="E6" s="15">
        <v>36</v>
      </c>
      <c r="F6" s="16">
        <f t="shared" si="0"/>
        <v>73</v>
      </c>
      <c r="G6" s="14">
        <v>35</v>
      </c>
      <c r="H6" s="15">
        <v>35</v>
      </c>
      <c r="I6" s="18">
        <f t="shared" si="1"/>
        <v>70</v>
      </c>
      <c r="J6" s="19">
        <f t="shared" si="2"/>
        <v>143</v>
      </c>
      <c r="K6" s="35">
        <v>2</v>
      </c>
    </row>
    <row r="7" spans="1:11" ht="20.100000000000001" customHeight="1">
      <c r="A7" s="53" t="s">
        <v>20</v>
      </c>
      <c r="B7" s="47" t="s">
        <v>21</v>
      </c>
      <c r="C7" s="48">
        <v>2</v>
      </c>
      <c r="D7" s="17">
        <v>34</v>
      </c>
      <c r="E7" s="15">
        <v>35</v>
      </c>
      <c r="F7" s="16">
        <f t="shared" si="0"/>
        <v>69</v>
      </c>
      <c r="G7" s="14">
        <v>37</v>
      </c>
      <c r="H7" s="15">
        <v>38</v>
      </c>
      <c r="I7" s="18">
        <f t="shared" si="1"/>
        <v>75</v>
      </c>
      <c r="J7" s="19">
        <f t="shared" si="2"/>
        <v>144</v>
      </c>
      <c r="K7" s="35">
        <v>3</v>
      </c>
    </row>
    <row r="8" spans="1:11" ht="20.100000000000001" customHeight="1">
      <c r="A8" s="53" t="s">
        <v>23</v>
      </c>
      <c r="B8" s="47" t="s">
        <v>27</v>
      </c>
      <c r="C8" s="48">
        <v>3</v>
      </c>
      <c r="D8" s="17">
        <v>38</v>
      </c>
      <c r="E8" s="15">
        <v>37</v>
      </c>
      <c r="F8" s="16">
        <f t="shared" si="0"/>
        <v>75</v>
      </c>
      <c r="G8" s="14">
        <v>35</v>
      </c>
      <c r="H8" s="15">
        <v>36</v>
      </c>
      <c r="I8" s="18">
        <f t="shared" si="1"/>
        <v>71</v>
      </c>
      <c r="J8" s="19">
        <f t="shared" si="2"/>
        <v>146</v>
      </c>
      <c r="K8" s="39">
        <v>4</v>
      </c>
    </row>
    <row r="9" spans="1:11" ht="20.100000000000001" customHeight="1">
      <c r="A9" s="53" t="s">
        <v>29</v>
      </c>
      <c r="B9" s="47" t="s">
        <v>30</v>
      </c>
      <c r="C9" s="48">
        <v>3</v>
      </c>
      <c r="D9" s="17">
        <v>37</v>
      </c>
      <c r="E9" s="15">
        <v>38</v>
      </c>
      <c r="F9" s="16">
        <f t="shared" si="0"/>
        <v>75</v>
      </c>
      <c r="G9" s="14">
        <v>35</v>
      </c>
      <c r="H9" s="15">
        <v>37</v>
      </c>
      <c r="I9" s="18">
        <f t="shared" si="1"/>
        <v>72</v>
      </c>
      <c r="J9" s="19">
        <f t="shared" si="2"/>
        <v>147</v>
      </c>
      <c r="K9" s="35">
        <v>5</v>
      </c>
    </row>
    <row r="10" spans="1:11" ht="20.100000000000001" customHeight="1">
      <c r="A10" s="53" t="s">
        <v>20</v>
      </c>
      <c r="B10" s="47" t="s">
        <v>62</v>
      </c>
      <c r="C10" s="48">
        <v>3</v>
      </c>
      <c r="D10" s="17">
        <v>40</v>
      </c>
      <c r="E10" s="15">
        <v>37</v>
      </c>
      <c r="F10" s="16">
        <f t="shared" si="0"/>
        <v>77</v>
      </c>
      <c r="G10" s="14">
        <v>36</v>
      </c>
      <c r="H10" s="15">
        <v>36</v>
      </c>
      <c r="I10" s="18">
        <f t="shared" si="1"/>
        <v>72</v>
      </c>
      <c r="J10" s="19">
        <f t="shared" si="2"/>
        <v>149</v>
      </c>
      <c r="K10" s="35">
        <v>6</v>
      </c>
    </row>
    <row r="11" spans="1:11" ht="20.100000000000001" customHeight="1">
      <c r="A11" s="53" t="s">
        <v>20</v>
      </c>
      <c r="B11" s="47" t="s">
        <v>31</v>
      </c>
      <c r="C11" s="48">
        <v>2</v>
      </c>
      <c r="D11" s="17">
        <v>38</v>
      </c>
      <c r="E11" s="15">
        <v>38</v>
      </c>
      <c r="F11" s="16">
        <f t="shared" si="0"/>
        <v>76</v>
      </c>
      <c r="G11" s="14">
        <v>38</v>
      </c>
      <c r="H11" s="15">
        <v>36</v>
      </c>
      <c r="I11" s="18">
        <f t="shared" si="1"/>
        <v>74</v>
      </c>
      <c r="J11" s="19">
        <f t="shared" si="2"/>
        <v>150</v>
      </c>
      <c r="K11" s="39">
        <v>7</v>
      </c>
    </row>
    <row r="12" spans="1:11" ht="20.100000000000001" customHeight="1">
      <c r="A12" s="53" t="s">
        <v>20</v>
      </c>
      <c r="B12" s="47" t="s">
        <v>28</v>
      </c>
      <c r="C12" s="48">
        <v>2</v>
      </c>
      <c r="D12" s="17">
        <v>38</v>
      </c>
      <c r="E12" s="15">
        <v>37</v>
      </c>
      <c r="F12" s="16">
        <f t="shared" si="0"/>
        <v>75</v>
      </c>
      <c r="G12" s="14">
        <v>40</v>
      </c>
      <c r="H12" s="15">
        <v>35</v>
      </c>
      <c r="I12" s="18">
        <f t="shared" si="1"/>
        <v>75</v>
      </c>
      <c r="J12" s="19">
        <f t="shared" si="2"/>
        <v>150</v>
      </c>
      <c r="K12" s="35">
        <v>7</v>
      </c>
    </row>
    <row r="13" spans="1:11" ht="20.100000000000001" customHeight="1">
      <c r="A13" s="53" t="s">
        <v>25</v>
      </c>
      <c r="B13" s="47" t="s">
        <v>26</v>
      </c>
      <c r="C13" s="48">
        <v>1</v>
      </c>
      <c r="D13" s="17">
        <v>40</v>
      </c>
      <c r="E13" s="15">
        <v>35</v>
      </c>
      <c r="F13" s="16">
        <f t="shared" si="0"/>
        <v>75</v>
      </c>
      <c r="G13" s="14">
        <v>38</v>
      </c>
      <c r="H13" s="15">
        <v>38</v>
      </c>
      <c r="I13" s="18">
        <f t="shared" si="1"/>
        <v>76</v>
      </c>
      <c r="J13" s="19">
        <f t="shared" si="2"/>
        <v>151</v>
      </c>
      <c r="K13" s="35">
        <v>9</v>
      </c>
    </row>
    <row r="14" spans="1:11" ht="20.100000000000001" customHeight="1">
      <c r="A14" s="53" t="s">
        <v>34</v>
      </c>
      <c r="B14" s="47" t="s">
        <v>35</v>
      </c>
      <c r="C14" s="48">
        <v>3</v>
      </c>
      <c r="D14" s="17">
        <v>37</v>
      </c>
      <c r="E14" s="15">
        <v>43</v>
      </c>
      <c r="F14" s="16">
        <f t="shared" si="0"/>
        <v>80</v>
      </c>
      <c r="G14" s="14">
        <v>41</v>
      </c>
      <c r="H14" s="15">
        <v>35</v>
      </c>
      <c r="I14" s="18">
        <f t="shared" si="1"/>
        <v>76</v>
      </c>
      <c r="J14" s="19">
        <f t="shared" si="2"/>
        <v>156</v>
      </c>
      <c r="K14" s="39">
        <v>10</v>
      </c>
    </row>
    <row r="15" spans="1:11" ht="20.100000000000001" customHeight="1">
      <c r="A15" s="53" t="s">
        <v>65</v>
      </c>
      <c r="B15" s="47" t="s">
        <v>66</v>
      </c>
      <c r="C15" s="48">
        <v>2</v>
      </c>
      <c r="D15" s="17">
        <v>42</v>
      </c>
      <c r="E15" s="15">
        <v>37</v>
      </c>
      <c r="F15" s="16">
        <f t="shared" si="0"/>
        <v>79</v>
      </c>
      <c r="G15" s="14">
        <v>39</v>
      </c>
      <c r="H15" s="15">
        <v>39</v>
      </c>
      <c r="I15" s="18">
        <f t="shared" si="1"/>
        <v>78</v>
      </c>
      <c r="J15" s="19">
        <f t="shared" si="2"/>
        <v>157</v>
      </c>
      <c r="K15" s="35">
        <v>11</v>
      </c>
    </row>
    <row r="16" spans="1:11" ht="20.100000000000001" customHeight="1">
      <c r="A16" s="53" t="s">
        <v>67</v>
      </c>
      <c r="B16" s="47" t="s">
        <v>68</v>
      </c>
      <c r="C16" s="48">
        <v>2</v>
      </c>
      <c r="D16" s="17">
        <v>40</v>
      </c>
      <c r="E16" s="15">
        <v>39</v>
      </c>
      <c r="F16" s="16">
        <f t="shared" si="0"/>
        <v>79</v>
      </c>
      <c r="G16" s="14">
        <v>39</v>
      </c>
      <c r="H16" s="15">
        <v>40</v>
      </c>
      <c r="I16" s="18">
        <f t="shared" si="1"/>
        <v>79</v>
      </c>
      <c r="J16" s="19">
        <f t="shared" si="2"/>
        <v>158</v>
      </c>
      <c r="K16" s="35">
        <v>12</v>
      </c>
    </row>
    <row r="17" spans="1:11" ht="20.100000000000001" customHeight="1">
      <c r="A17" s="53" t="s">
        <v>23</v>
      </c>
      <c r="B17" s="47" t="s">
        <v>36</v>
      </c>
      <c r="C17" s="48">
        <v>2</v>
      </c>
      <c r="D17" s="17">
        <v>41</v>
      </c>
      <c r="E17" s="15">
        <v>40</v>
      </c>
      <c r="F17" s="16">
        <f t="shared" si="0"/>
        <v>81</v>
      </c>
      <c r="G17" s="14">
        <v>43</v>
      </c>
      <c r="H17" s="15">
        <v>37</v>
      </c>
      <c r="I17" s="18">
        <f t="shared" si="1"/>
        <v>80</v>
      </c>
      <c r="J17" s="19">
        <f t="shared" si="2"/>
        <v>161</v>
      </c>
      <c r="K17" s="39">
        <v>13</v>
      </c>
    </row>
    <row r="18" spans="1:11" ht="20.100000000000001" customHeight="1">
      <c r="A18" s="53" t="s">
        <v>71</v>
      </c>
      <c r="B18" s="47" t="s">
        <v>72</v>
      </c>
      <c r="C18" s="48">
        <v>3</v>
      </c>
      <c r="D18" s="17">
        <v>38</v>
      </c>
      <c r="E18" s="15">
        <v>41</v>
      </c>
      <c r="F18" s="16">
        <f t="shared" si="0"/>
        <v>79</v>
      </c>
      <c r="G18" s="14">
        <v>41</v>
      </c>
      <c r="H18" s="15">
        <v>41</v>
      </c>
      <c r="I18" s="18">
        <f t="shared" si="1"/>
        <v>82</v>
      </c>
      <c r="J18" s="19">
        <f t="shared" si="2"/>
        <v>161</v>
      </c>
      <c r="K18" s="35">
        <v>13</v>
      </c>
    </row>
    <row r="19" spans="1:11" ht="20.100000000000001" customHeight="1">
      <c r="A19" s="53" t="s">
        <v>45</v>
      </c>
      <c r="B19" s="47" t="s">
        <v>46</v>
      </c>
      <c r="C19" s="48">
        <v>3</v>
      </c>
      <c r="D19" s="17">
        <v>42</v>
      </c>
      <c r="E19" s="15">
        <v>45</v>
      </c>
      <c r="F19" s="16">
        <f t="shared" si="0"/>
        <v>87</v>
      </c>
      <c r="G19" s="14">
        <v>36</v>
      </c>
      <c r="H19" s="15">
        <v>39</v>
      </c>
      <c r="I19" s="18">
        <f t="shared" si="1"/>
        <v>75</v>
      </c>
      <c r="J19" s="19">
        <f t="shared" si="2"/>
        <v>162</v>
      </c>
      <c r="K19" s="35">
        <v>15</v>
      </c>
    </row>
    <row r="20" spans="1:11" ht="20.100000000000001" customHeight="1">
      <c r="A20" s="53" t="s">
        <v>69</v>
      </c>
      <c r="B20" s="47" t="s">
        <v>70</v>
      </c>
      <c r="C20" s="48">
        <v>2</v>
      </c>
      <c r="D20" s="17">
        <v>40</v>
      </c>
      <c r="E20" s="15">
        <v>39</v>
      </c>
      <c r="F20" s="16">
        <f t="shared" si="0"/>
        <v>79</v>
      </c>
      <c r="G20" s="14">
        <v>42</v>
      </c>
      <c r="H20" s="15">
        <v>41</v>
      </c>
      <c r="I20" s="18">
        <f t="shared" si="1"/>
        <v>83</v>
      </c>
      <c r="J20" s="19">
        <f t="shared" si="2"/>
        <v>162</v>
      </c>
      <c r="K20" s="39">
        <v>15</v>
      </c>
    </row>
    <row r="21" spans="1:11" ht="20.100000000000001" customHeight="1">
      <c r="A21" s="53" t="s">
        <v>32</v>
      </c>
      <c r="B21" s="47" t="s">
        <v>44</v>
      </c>
      <c r="C21" s="48">
        <v>1</v>
      </c>
      <c r="D21" s="17">
        <v>41</v>
      </c>
      <c r="E21" s="15">
        <v>45</v>
      </c>
      <c r="F21" s="16">
        <f t="shared" si="0"/>
        <v>86</v>
      </c>
      <c r="G21" s="14">
        <v>38</v>
      </c>
      <c r="H21" s="15">
        <v>39</v>
      </c>
      <c r="I21" s="18">
        <f t="shared" si="1"/>
        <v>77</v>
      </c>
      <c r="J21" s="19">
        <f t="shared" si="2"/>
        <v>163</v>
      </c>
      <c r="K21" s="35">
        <v>17</v>
      </c>
    </row>
    <row r="22" spans="1:11" ht="20.100000000000001" customHeight="1">
      <c r="A22" s="53" t="s">
        <v>25</v>
      </c>
      <c r="B22" s="47" t="s">
        <v>41</v>
      </c>
      <c r="C22" s="48">
        <v>1</v>
      </c>
      <c r="D22" s="17">
        <v>39</v>
      </c>
      <c r="E22" s="15">
        <v>43</v>
      </c>
      <c r="F22" s="16">
        <f t="shared" si="0"/>
        <v>82</v>
      </c>
      <c r="G22" s="14">
        <v>43</v>
      </c>
      <c r="H22" s="15">
        <v>38</v>
      </c>
      <c r="I22" s="18">
        <f t="shared" si="1"/>
        <v>81</v>
      </c>
      <c r="J22" s="19">
        <f t="shared" si="2"/>
        <v>163</v>
      </c>
      <c r="K22" s="35">
        <v>17</v>
      </c>
    </row>
    <row r="23" spans="1:11" ht="20.100000000000001" customHeight="1">
      <c r="A23" s="53" t="s">
        <v>32</v>
      </c>
      <c r="B23" s="45" t="s">
        <v>43</v>
      </c>
      <c r="C23" s="46">
        <v>1</v>
      </c>
      <c r="D23" s="17">
        <v>46</v>
      </c>
      <c r="E23" s="15">
        <v>40</v>
      </c>
      <c r="F23" s="16">
        <f t="shared" si="0"/>
        <v>86</v>
      </c>
      <c r="G23" s="14">
        <v>38</v>
      </c>
      <c r="H23" s="15">
        <v>40</v>
      </c>
      <c r="I23" s="18">
        <f t="shared" si="1"/>
        <v>78</v>
      </c>
      <c r="J23" s="19">
        <f t="shared" si="2"/>
        <v>164</v>
      </c>
      <c r="K23" s="39">
        <v>19</v>
      </c>
    </row>
    <row r="24" spans="1:11" ht="20.100000000000001" customHeight="1">
      <c r="A24" s="53" t="s">
        <v>39</v>
      </c>
      <c r="B24" s="45" t="s">
        <v>40</v>
      </c>
      <c r="C24" s="46">
        <v>1</v>
      </c>
      <c r="D24" s="17">
        <v>40</v>
      </c>
      <c r="E24" s="15">
        <v>42</v>
      </c>
      <c r="F24" s="16">
        <f t="shared" si="0"/>
        <v>82</v>
      </c>
      <c r="G24" s="14">
        <v>43</v>
      </c>
      <c r="H24" s="15">
        <v>39</v>
      </c>
      <c r="I24" s="18">
        <f t="shared" si="1"/>
        <v>82</v>
      </c>
      <c r="J24" s="19">
        <f t="shared" si="2"/>
        <v>164</v>
      </c>
      <c r="K24" s="35">
        <v>19</v>
      </c>
    </row>
    <row r="25" spans="1:11" ht="20.100000000000001" customHeight="1">
      <c r="A25" s="53" t="s">
        <v>63</v>
      </c>
      <c r="B25" s="45" t="s">
        <v>64</v>
      </c>
      <c r="C25" s="46">
        <v>3</v>
      </c>
      <c r="D25" s="17">
        <v>39</v>
      </c>
      <c r="E25" s="15">
        <v>39</v>
      </c>
      <c r="F25" s="16">
        <f t="shared" si="0"/>
        <v>78</v>
      </c>
      <c r="G25" s="14">
        <v>43</v>
      </c>
      <c r="H25" s="15">
        <v>43</v>
      </c>
      <c r="I25" s="18">
        <f t="shared" si="1"/>
        <v>86</v>
      </c>
      <c r="J25" s="19">
        <f t="shared" si="2"/>
        <v>164</v>
      </c>
      <c r="K25" s="35">
        <v>19</v>
      </c>
    </row>
    <row r="26" spans="1:11" ht="20.100000000000001" customHeight="1">
      <c r="A26" s="53" t="s">
        <v>20</v>
      </c>
      <c r="B26" s="45" t="s">
        <v>48</v>
      </c>
      <c r="C26" s="46">
        <v>3</v>
      </c>
      <c r="D26" s="17">
        <v>42</v>
      </c>
      <c r="E26" s="15">
        <v>47</v>
      </c>
      <c r="F26" s="16">
        <f t="shared" si="0"/>
        <v>89</v>
      </c>
      <c r="G26" s="14">
        <v>37</v>
      </c>
      <c r="H26" s="15">
        <v>39</v>
      </c>
      <c r="I26" s="18">
        <f t="shared" si="1"/>
        <v>76</v>
      </c>
      <c r="J26" s="19">
        <f t="shared" si="2"/>
        <v>165</v>
      </c>
      <c r="K26" s="39">
        <v>22</v>
      </c>
    </row>
    <row r="27" spans="1:11" ht="20.100000000000001" customHeight="1">
      <c r="A27" s="53" t="s">
        <v>20</v>
      </c>
      <c r="B27" s="45" t="s">
        <v>47</v>
      </c>
      <c r="C27" s="46">
        <v>1</v>
      </c>
      <c r="D27" s="17">
        <v>44</v>
      </c>
      <c r="E27" s="15">
        <v>44</v>
      </c>
      <c r="F27" s="16">
        <f t="shared" si="0"/>
        <v>88</v>
      </c>
      <c r="G27" s="14">
        <v>40</v>
      </c>
      <c r="H27" s="15">
        <v>37</v>
      </c>
      <c r="I27" s="18">
        <f t="shared" si="1"/>
        <v>77</v>
      </c>
      <c r="J27" s="19">
        <f t="shared" si="2"/>
        <v>165</v>
      </c>
      <c r="K27" s="35">
        <v>22</v>
      </c>
    </row>
    <row r="28" spans="1:11" ht="20.100000000000001" customHeight="1">
      <c r="A28" s="53" t="s">
        <v>37</v>
      </c>
      <c r="B28" s="45" t="s">
        <v>38</v>
      </c>
      <c r="C28" s="46">
        <v>3</v>
      </c>
      <c r="D28" s="17">
        <v>43</v>
      </c>
      <c r="E28" s="15">
        <v>39</v>
      </c>
      <c r="F28" s="16">
        <f t="shared" si="0"/>
        <v>82</v>
      </c>
      <c r="G28" s="14">
        <v>44</v>
      </c>
      <c r="H28" s="15">
        <v>40</v>
      </c>
      <c r="I28" s="18">
        <f t="shared" si="1"/>
        <v>84</v>
      </c>
      <c r="J28" s="19">
        <f t="shared" si="2"/>
        <v>166</v>
      </c>
      <c r="K28" s="35">
        <v>24</v>
      </c>
    </row>
    <row r="29" spans="1:11" ht="20.100000000000001" customHeight="1">
      <c r="A29" s="53" t="s">
        <v>23</v>
      </c>
      <c r="B29" s="45" t="s">
        <v>50</v>
      </c>
      <c r="C29" s="46">
        <v>1</v>
      </c>
      <c r="D29" s="17">
        <v>45</v>
      </c>
      <c r="E29" s="15">
        <v>46</v>
      </c>
      <c r="F29" s="16">
        <f t="shared" si="0"/>
        <v>91</v>
      </c>
      <c r="G29" s="14">
        <v>37</v>
      </c>
      <c r="H29" s="15">
        <v>39</v>
      </c>
      <c r="I29" s="18">
        <f t="shared" si="1"/>
        <v>76</v>
      </c>
      <c r="J29" s="19">
        <f t="shared" si="2"/>
        <v>167</v>
      </c>
      <c r="K29" s="39">
        <v>25</v>
      </c>
    </row>
    <row r="30" spans="1:11" ht="20.100000000000001" customHeight="1">
      <c r="A30" s="53" t="s">
        <v>25</v>
      </c>
      <c r="B30" s="47" t="s">
        <v>42</v>
      </c>
      <c r="C30" s="48">
        <v>1</v>
      </c>
      <c r="D30" s="17">
        <v>37</v>
      </c>
      <c r="E30" s="15">
        <v>48</v>
      </c>
      <c r="F30" s="16">
        <f t="shared" si="0"/>
        <v>85</v>
      </c>
      <c r="G30" s="14">
        <v>47</v>
      </c>
      <c r="H30" s="15">
        <v>39</v>
      </c>
      <c r="I30" s="18">
        <f t="shared" si="1"/>
        <v>86</v>
      </c>
      <c r="J30" s="19">
        <f t="shared" si="2"/>
        <v>171</v>
      </c>
      <c r="K30" s="35">
        <v>26</v>
      </c>
    </row>
    <row r="31" spans="1:11" ht="20.100000000000001" customHeight="1" thickBot="1">
      <c r="A31" s="53" t="s">
        <v>23</v>
      </c>
      <c r="B31" s="45" t="s">
        <v>49</v>
      </c>
      <c r="C31" s="46">
        <v>1</v>
      </c>
      <c r="D31" s="31">
        <v>46</v>
      </c>
      <c r="E31" s="32">
        <v>45</v>
      </c>
      <c r="F31" s="40">
        <f t="shared" si="0"/>
        <v>91</v>
      </c>
      <c r="G31" s="33">
        <v>47</v>
      </c>
      <c r="H31" s="32">
        <v>40</v>
      </c>
      <c r="I31" s="41">
        <f t="shared" si="1"/>
        <v>87</v>
      </c>
      <c r="J31" s="34">
        <f t="shared" si="2"/>
        <v>178</v>
      </c>
      <c r="K31" s="62">
        <v>27</v>
      </c>
    </row>
    <row r="32" spans="1:11" ht="20.100000000000001" customHeight="1">
      <c r="A32" s="150" t="s">
        <v>20</v>
      </c>
      <c r="B32" s="50" t="s">
        <v>51</v>
      </c>
      <c r="C32" s="51">
        <v>3</v>
      </c>
      <c r="D32" s="10">
        <v>50</v>
      </c>
      <c r="E32" s="8">
        <v>45</v>
      </c>
      <c r="F32" s="9">
        <f t="shared" si="0"/>
        <v>95</v>
      </c>
      <c r="G32" s="162" t="s">
        <v>150</v>
      </c>
      <c r="H32" s="163" t="s">
        <v>151</v>
      </c>
      <c r="I32" s="11"/>
      <c r="J32" s="12"/>
      <c r="K32" s="151"/>
    </row>
    <row r="33" spans="1:11" ht="20.100000000000001" customHeight="1">
      <c r="A33" s="53" t="s">
        <v>33</v>
      </c>
      <c r="B33" s="45" t="s">
        <v>52</v>
      </c>
      <c r="C33" s="46">
        <v>1</v>
      </c>
      <c r="D33" s="31">
        <v>51</v>
      </c>
      <c r="E33" s="32">
        <v>47</v>
      </c>
      <c r="F33" s="40">
        <f t="shared" si="0"/>
        <v>98</v>
      </c>
      <c r="G33" s="164" t="s">
        <v>150</v>
      </c>
      <c r="H33" s="165" t="s">
        <v>151</v>
      </c>
      <c r="I33" s="41"/>
      <c r="J33" s="34"/>
      <c r="K33" s="42"/>
    </row>
    <row r="34" spans="1:11" ht="19.5" customHeight="1" thickBot="1">
      <c r="A34" s="54" t="s">
        <v>20</v>
      </c>
      <c r="B34" s="43" t="s">
        <v>53</v>
      </c>
      <c r="C34" s="44">
        <v>3</v>
      </c>
      <c r="D34" s="24">
        <v>48</v>
      </c>
      <c r="E34" s="22">
        <v>54</v>
      </c>
      <c r="F34" s="23">
        <f t="shared" si="0"/>
        <v>102</v>
      </c>
      <c r="G34" s="166" t="s">
        <v>150</v>
      </c>
      <c r="H34" s="167" t="s">
        <v>151</v>
      </c>
      <c r="I34" s="25"/>
      <c r="J34" s="26"/>
      <c r="K34" s="36"/>
    </row>
    <row r="35" spans="1:11" ht="14.25" thickTop="1"/>
    <row r="36" spans="1:11" ht="14.25" thickBot="1"/>
    <row r="37" spans="1:11" ht="45" customHeight="1" thickTop="1" thickBot="1">
      <c r="A37" s="63" t="s">
        <v>101</v>
      </c>
      <c r="B37" s="64"/>
      <c r="C37" s="64"/>
      <c r="D37" s="64"/>
      <c r="E37" s="64"/>
      <c r="F37" s="64"/>
      <c r="G37" s="64"/>
      <c r="H37" s="64"/>
      <c r="I37" s="64"/>
      <c r="J37" s="64"/>
      <c r="K37" s="65"/>
    </row>
    <row r="38" spans="1:11" ht="6" customHeight="1" thickTop="1" thickBot="1"/>
    <row r="39" spans="1:11" ht="21.75" customHeight="1" thickTop="1" thickBot="1">
      <c r="A39" s="85" t="s">
        <v>102</v>
      </c>
      <c r="B39" s="79" t="s">
        <v>103</v>
      </c>
      <c r="C39" s="80"/>
      <c r="D39" s="70" t="s">
        <v>104</v>
      </c>
      <c r="E39" s="70"/>
      <c r="F39" s="71"/>
      <c r="G39" s="72" t="s">
        <v>105</v>
      </c>
      <c r="H39" s="70"/>
      <c r="I39" s="71"/>
      <c r="J39" s="86" t="s">
        <v>106</v>
      </c>
      <c r="K39" s="87" t="s">
        <v>107</v>
      </c>
    </row>
    <row r="40" spans="1:11" ht="21.75" customHeight="1" thickBot="1">
      <c r="A40" s="88"/>
      <c r="B40" s="89"/>
      <c r="C40" s="90"/>
      <c r="D40" s="91" t="s">
        <v>108</v>
      </c>
      <c r="E40" s="92" t="s">
        <v>109</v>
      </c>
      <c r="F40" s="93" t="s">
        <v>110</v>
      </c>
      <c r="G40" s="94" t="s">
        <v>108</v>
      </c>
      <c r="H40" s="92" t="s">
        <v>109</v>
      </c>
      <c r="I40" s="95" t="s">
        <v>110</v>
      </c>
      <c r="J40" s="96"/>
      <c r="K40" s="97"/>
    </row>
    <row r="41" spans="1:11" ht="26.25" customHeight="1" thickTop="1">
      <c r="A41" s="98" t="s">
        <v>111</v>
      </c>
      <c r="B41" s="99" t="s">
        <v>112</v>
      </c>
      <c r="C41" s="100">
        <v>3</v>
      </c>
      <c r="D41" s="101">
        <v>35</v>
      </c>
      <c r="E41" s="102">
        <v>35</v>
      </c>
      <c r="F41" s="103">
        <f>SUM(D41:E41)</f>
        <v>70</v>
      </c>
      <c r="G41" s="104">
        <v>33</v>
      </c>
      <c r="H41" s="105">
        <v>37</v>
      </c>
      <c r="I41" s="103">
        <f>SUM(G41:H41)</f>
        <v>70</v>
      </c>
      <c r="J41" s="106">
        <f>SUM(D44:I44)</f>
        <v>289</v>
      </c>
      <c r="K41" s="107">
        <v>1</v>
      </c>
    </row>
    <row r="42" spans="1:11" ht="26.25" customHeight="1">
      <c r="A42" s="108"/>
      <c r="B42" s="6" t="s">
        <v>113</v>
      </c>
      <c r="C42" s="109">
        <v>3</v>
      </c>
      <c r="D42" s="110">
        <v>42</v>
      </c>
      <c r="E42" s="111">
        <v>47</v>
      </c>
      <c r="F42" s="112">
        <f>SUM(D42:E42)</f>
        <v>89</v>
      </c>
      <c r="G42" s="113">
        <v>37</v>
      </c>
      <c r="H42" s="111">
        <v>39</v>
      </c>
      <c r="I42" s="112">
        <f>SUM(G42:H42)</f>
        <v>76</v>
      </c>
      <c r="J42" s="114"/>
      <c r="K42" s="115"/>
    </row>
    <row r="43" spans="1:11" ht="26.25" customHeight="1">
      <c r="A43" s="108"/>
      <c r="B43" s="6" t="s">
        <v>114</v>
      </c>
      <c r="C43" s="109">
        <v>3</v>
      </c>
      <c r="D43" s="110">
        <v>40</v>
      </c>
      <c r="E43" s="111">
        <v>37</v>
      </c>
      <c r="F43" s="112">
        <f>SUM(D43:E43)</f>
        <v>77</v>
      </c>
      <c r="G43" s="113">
        <v>36</v>
      </c>
      <c r="H43" s="111">
        <v>36</v>
      </c>
      <c r="I43" s="112">
        <f>SUM(G43:H43)</f>
        <v>72</v>
      </c>
      <c r="J43" s="114"/>
      <c r="K43" s="115"/>
    </row>
    <row r="44" spans="1:11" ht="26.25" customHeight="1" thickBot="1">
      <c r="A44" s="108"/>
      <c r="B44" s="116" t="s">
        <v>115</v>
      </c>
      <c r="C44" s="117"/>
      <c r="D44" s="118">
        <f t="shared" ref="D44" si="3">F41+F43</f>
        <v>147</v>
      </c>
      <c r="E44" s="119"/>
      <c r="F44" s="120"/>
      <c r="G44" s="118">
        <f t="shared" ref="G44" si="4">I43+I41</f>
        <v>142</v>
      </c>
      <c r="H44" s="119"/>
      <c r="I44" s="120"/>
      <c r="J44" s="121"/>
      <c r="K44" s="115"/>
    </row>
    <row r="45" spans="1:11" ht="26.25" customHeight="1" thickTop="1">
      <c r="A45" s="122" t="s">
        <v>116</v>
      </c>
      <c r="B45" s="99" t="s">
        <v>117</v>
      </c>
      <c r="C45" s="100">
        <v>1</v>
      </c>
      <c r="D45" s="123">
        <v>46</v>
      </c>
      <c r="E45" s="102">
        <v>45</v>
      </c>
      <c r="F45" s="124">
        <f>SUM(D45:E45)</f>
        <v>91</v>
      </c>
      <c r="G45" s="123">
        <v>47</v>
      </c>
      <c r="H45" s="102">
        <v>40</v>
      </c>
      <c r="I45" s="124">
        <f>SUM(G45:H45)</f>
        <v>87</v>
      </c>
      <c r="J45" s="106">
        <f>SUM(D48:I48)</f>
        <v>289</v>
      </c>
      <c r="K45" s="107">
        <v>2</v>
      </c>
    </row>
    <row r="46" spans="1:11" ht="26.25" customHeight="1">
      <c r="A46" s="108"/>
      <c r="B46" s="6" t="s">
        <v>118</v>
      </c>
      <c r="C46" s="109">
        <v>2</v>
      </c>
      <c r="D46" s="125">
        <v>37</v>
      </c>
      <c r="E46" s="111">
        <v>36</v>
      </c>
      <c r="F46" s="112">
        <f>SUM(D46:E46)</f>
        <v>73</v>
      </c>
      <c r="G46" s="113">
        <v>35</v>
      </c>
      <c r="H46" s="111">
        <v>35</v>
      </c>
      <c r="I46" s="112">
        <f>SUM(G46:H46)</f>
        <v>70</v>
      </c>
      <c r="J46" s="114"/>
      <c r="K46" s="115"/>
    </row>
    <row r="47" spans="1:11" ht="26.25" customHeight="1">
      <c r="A47" s="108"/>
      <c r="B47" s="6" t="s">
        <v>119</v>
      </c>
      <c r="C47" s="109">
        <v>3</v>
      </c>
      <c r="D47" s="113">
        <v>38</v>
      </c>
      <c r="E47" s="111">
        <v>37</v>
      </c>
      <c r="F47" s="112">
        <f>SUM(D47:E47)</f>
        <v>75</v>
      </c>
      <c r="G47" s="113">
        <v>35</v>
      </c>
      <c r="H47" s="111">
        <v>36</v>
      </c>
      <c r="I47" s="112">
        <f>SUM(G47:H47)</f>
        <v>71</v>
      </c>
      <c r="J47" s="114"/>
      <c r="K47" s="115"/>
    </row>
    <row r="48" spans="1:11" ht="26.25" customHeight="1" thickBot="1">
      <c r="A48" s="126"/>
      <c r="B48" s="127" t="s">
        <v>115</v>
      </c>
      <c r="C48" s="128"/>
      <c r="D48" s="129">
        <f t="shared" ref="D48" si="5">F46+F47</f>
        <v>148</v>
      </c>
      <c r="E48" s="130"/>
      <c r="F48" s="131"/>
      <c r="G48" s="129">
        <f t="shared" ref="G48" si="6">I46+I47</f>
        <v>141</v>
      </c>
      <c r="H48" s="130"/>
      <c r="I48" s="131"/>
      <c r="J48" s="121"/>
      <c r="K48" s="132"/>
    </row>
    <row r="49" spans="1:11" ht="26.25" customHeight="1" thickTop="1">
      <c r="A49" s="133" t="s">
        <v>120</v>
      </c>
      <c r="B49" s="99" t="s">
        <v>121</v>
      </c>
      <c r="C49" s="100">
        <v>1</v>
      </c>
      <c r="D49" s="101">
        <v>40</v>
      </c>
      <c r="E49" s="102">
        <v>35</v>
      </c>
      <c r="F49" s="124">
        <f t="shared" ref="F49:F55" si="7">SUM(D49:E49)</f>
        <v>75</v>
      </c>
      <c r="G49" s="123">
        <v>38</v>
      </c>
      <c r="H49" s="102">
        <v>38</v>
      </c>
      <c r="I49" s="124">
        <f t="shared" ref="I49:I55" si="8">SUM(G49:H49)</f>
        <v>76</v>
      </c>
      <c r="J49" s="106">
        <f>SUM(D52:I52)</f>
        <v>314</v>
      </c>
      <c r="K49" s="107">
        <v>3</v>
      </c>
    </row>
    <row r="50" spans="1:11" ht="26.25" customHeight="1">
      <c r="A50" s="134"/>
      <c r="B50" s="135" t="s">
        <v>122</v>
      </c>
      <c r="C50" s="136">
        <v>1</v>
      </c>
      <c r="D50" s="137">
        <v>37</v>
      </c>
      <c r="E50" s="138">
        <v>48</v>
      </c>
      <c r="F50" s="112">
        <f t="shared" si="7"/>
        <v>85</v>
      </c>
      <c r="G50" s="113">
        <v>47</v>
      </c>
      <c r="H50" s="111">
        <v>39</v>
      </c>
      <c r="I50" s="112">
        <f t="shared" si="8"/>
        <v>86</v>
      </c>
      <c r="J50" s="114"/>
      <c r="K50" s="115"/>
    </row>
    <row r="51" spans="1:11" ht="26.25" customHeight="1">
      <c r="A51" s="134"/>
      <c r="B51" s="6" t="s">
        <v>123</v>
      </c>
      <c r="C51" s="109">
        <v>1</v>
      </c>
      <c r="D51" s="110">
        <v>39</v>
      </c>
      <c r="E51" s="111">
        <v>43</v>
      </c>
      <c r="F51" s="112">
        <f t="shared" si="7"/>
        <v>82</v>
      </c>
      <c r="G51" s="113">
        <v>43</v>
      </c>
      <c r="H51" s="111">
        <v>38</v>
      </c>
      <c r="I51" s="112">
        <f t="shared" si="8"/>
        <v>81</v>
      </c>
      <c r="J51" s="114"/>
      <c r="K51" s="115"/>
    </row>
    <row r="52" spans="1:11" ht="26.25" customHeight="1" thickBot="1">
      <c r="A52" s="139"/>
      <c r="B52" s="140" t="s">
        <v>115</v>
      </c>
      <c r="C52" s="141"/>
      <c r="D52" s="129">
        <f t="shared" ref="D52" si="9">F49+F51</f>
        <v>157</v>
      </c>
      <c r="E52" s="130"/>
      <c r="F52" s="131"/>
      <c r="G52" s="129">
        <f t="shared" ref="G52" si="10">I49+I51</f>
        <v>157</v>
      </c>
      <c r="H52" s="130"/>
      <c r="I52" s="131"/>
      <c r="J52" s="121"/>
      <c r="K52" s="132"/>
    </row>
    <row r="53" spans="1:11" ht="26.25" customHeight="1" thickTop="1">
      <c r="A53" s="98" t="s">
        <v>124</v>
      </c>
      <c r="B53" s="99" t="s">
        <v>125</v>
      </c>
      <c r="C53" s="100">
        <v>1</v>
      </c>
      <c r="D53" s="110">
        <v>46</v>
      </c>
      <c r="E53" s="111">
        <v>40</v>
      </c>
      <c r="F53" s="124">
        <f t="shared" si="7"/>
        <v>86</v>
      </c>
      <c r="G53" s="123">
        <v>38</v>
      </c>
      <c r="H53" s="102">
        <v>40</v>
      </c>
      <c r="I53" s="124">
        <f t="shared" si="8"/>
        <v>78</v>
      </c>
      <c r="J53" s="106">
        <f>SUM(D56:I56)</f>
        <v>320</v>
      </c>
      <c r="K53" s="107">
        <v>4</v>
      </c>
    </row>
    <row r="54" spans="1:11" ht="26.25" customHeight="1">
      <c r="A54" s="108"/>
      <c r="B54" s="6" t="s">
        <v>126</v>
      </c>
      <c r="C54" s="109">
        <v>1</v>
      </c>
      <c r="D54" s="110">
        <v>41</v>
      </c>
      <c r="E54" s="111">
        <v>45</v>
      </c>
      <c r="F54" s="112">
        <f t="shared" si="7"/>
        <v>86</v>
      </c>
      <c r="G54" s="113">
        <v>38</v>
      </c>
      <c r="H54" s="111">
        <v>39</v>
      </c>
      <c r="I54" s="112">
        <f t="shared" si="8"/>
        <v>77</v>
      </c>
      <c r="J54" s="114"/>
      <c r="K54" s="115"/>
    </row>
    <row r="55" spans="1:11" ht="26.25" customHeight="1">
      <c r="A55" s="108"/>
      <c r="B55" s="6" t="s">
        <v>127</v>
      </c>
      <c r="C55" s="109">
        <v>2</v>
      </c>
      <c r="D55" s="110">
        <v>42</v>
      </c>
      <c r="E55" s="111">
        <v>37</v>
      </c>
      <c r="F55" s="112">
        <f t="shared" si="7"/>
        <v>79</v>
      </c>
      <c r="G55" s="113">
        <v>39</v>
      </c>
      <c r="H55" s="111">
        <v>39</v>
      </c>
      <c r="I55" s="112">
        <f t="shared" si="8"/>
        <v>78</v>
      </c>
      <c r="J55" s="114"/>
      <c r="K55" s="115"/>
    </row>
    <row r="56" spans="1:11" ht="26.25" customHeight="1" thickBot="1">
      <c r="A56" s="142"/>
      <c r="B56" s="143" t="s">
        <v>115</v>
      </c>
      <c r="C56" s="144"/>
      <c r="D56" s="145">
        <f t="shared" ref="D56" si="11">F54+F55</f>
        <v>165</v>
      </c>
      <c r="E56" s="146"/>
      <c r="F56" s="147"/>
      <c r="G56" s="145">
        <f t="shared" ref="G56" si="12">I53+I54</f>
        <v>155</v>
      </c>
      <c r="H56" s="146"/>
      <c r="I56" s="147"/>
      <c r="J56" s="148"/>
      <c r="K56" s="149"/>
    </row>
    <row r="57" spans="1:11" ht="14.25" thickTop="1"/>
    <row r="68" spans="1:11" ht="14.25" thickBot="1"/>
    <row r="69" spans="1:11" ht="39" customHeight="1" thickTop="1" thickBot="1">
      <c r="A69" s="63" t="s">
        <v>1</v>
      </c>
      <c r="B69" s="64"/>
      <c r="C69" s="64"/>
      <c r="D69" s="64"/>
      <c r="E69" s="64"/>
      <c r="F69" s="64"/>
      <c r="G69" s="64"/>
      <c r="H69" s="64"/>
      <c r="I69" s="64"/>
      <c r="J69" s="64"/>
      <c r="K69" s="65"/>
    </row>
    <row r="70" spans="1:11" ht="6" customHeight="1" thickTop="1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1" customHeight="1" thickTop="1" thickBot="1">
      <c r="A71" s="74" t="s">
        <v>11</v>
      </c>
      <c r="B71" s="66" t="s">
        <v>12</v>
      </c>
      <c r="C71" s="67"/>
      <c r="D71" s="70" t="s">
        <v>13</v>
      </c>
      <c r="E71" s="70"/>
      <c r="F71" s="71"/>
      <c r="G71" s="72" t="s">
        <v>14</v>
      </c>
      <c r="H71" s="70"/>
      <c r="I71" s="71"/>
      <c r="J71" s="76" t="s">
        <v>15</v>
      </c>
      <c r="K71" s="73" t="s">
        <v>16</v>
      </c>
    </row>
    <row r="72" spans="1:11" ht="21" customHeight="1" thickBot="1">
      <c r="A72" s="75"/>
      <c r="B72" s="68"/>
      <c r="C72" s="69"/>
      <c r="D72" s="2" t="s">
        <v>17</v>
      </c>
      <c r="E72" s="3" t="s">
        <v>18</v>
      </c>
      <c r="F72" s="4" t="s">
        <v>19</v>
      </c>
      <c r="G72" s="5" t="s">
        <v>17</v>
      </c>
      <c r="H72" s="3" t="s">
        <v>18</v>
      </c>
      <c r="I72" s="4" t="s">
        <v>19</v>
      </c>
      <c r="J72" s="78"/>
      <c r="K72" s="77"/>
    </row>
    <row r="73" spans="1:11" ht="21" customHeight="1">
      <c r="A73" s="53" t="s">
        <v>25</v>
      </c>
      <c r="B73" s="47" t="s">
        <v>55</v>
      </c>
      <c r="C73" s="55">
        <v>1</v>
      </c>
      <c r="D73" s="14">
        <v>35</v>
      </c>
      <c r="E73" s="15">
        <v>36</v>
      </c>
      <c r="F73" s="16">
        <f>SUM(D73,E73)</f>
        <v>71</v>
      </c>
      <c r="G73" s="17">
        <v>36</v>
      </c>
      <c r="H73" s="15">
        <v>31</v>
      </c>
      <c r="I73" s="18">
        <f>SUM(G73,H73)</f>
        <v>67</v>
      </c>
      <c r="J73" s="19">
        <f>SUM(F73,I73)</f>
        <v>138</v>
      </c>
      <c r="K73" s="20">
        <v>1</v>
      </c>
    </row>
    <row r="74" spans="1:11" ht="21" customHeight="1">
      <c r="A74" s="53" t="s">
        <v>23</v>
      </c>
      <c r="B74" s="47" t="s">
        <v>54</v>
      </c>
      <c r="C74" s="55">
        <v>1</v>
      </c>
      <c r="D74" s="14">
        <v>37</v>
      </c>
      <c r="E74" s="15">
        <v>34</v>
      </c>
      <c r="F74" s="16">
        <f>SUM(D74,E74)</f>
        <v>71</v>
      </c>
      <c r="G74" s="17">
        <v>35</v>
      </c>
      <c r="H74" s="15">
        <v>35</v>
      </c>
      <c r="I74" s="18">
        <f>SUM(G74,H74)</f>
        <v>70</v>
      </c>
      <c r="J74" s="19">
        <f>SUM(F74,I74)</f>
        <v>141</v>
      </c>
      <c r="K74" s="20">
        <v>2</v>
      </c>
    </row>
    <row r="75" spans="1:11" ht="21" customHeight="1">
      <c r="A75" s="53" t="s">
        <v>23</v>
      </c>
      <c r="B75" s="47" t="s">
        <v>57</v>
      </c>
      <c r="C75" s="55">
        <v>2</v>
      </c>
      <c r="D75" s="14">
        <v>39</v>
      </c>
      <c r="E75" s="15">
        <v>35</v>
      </c>
      <c r="F75" s="16">
        <f>SUM(D75,E75)</f>
        <v>74</v>
      </c>
      <c r="G75" s="17">
        <v>35</v>
      </c>
      <c r="H75" s="15">
        <v>36</v>
      </c>
      <c r="I75" s="18">
        <f>SUM(G75,H75)</f>
        <v>71</v>
      </c>
      <c r="J75" s="19">
        <f>SUM(F75,I75)</f>
        <v>145</v>
      </c>
      <c r="K75" s="20">
        <v>3</v>
      </c>
    </row>
    <row r="76" spans="1:11" ht="21" customHeight="1">
      <c r="A76" s="53" t="s">
        <v>32</v>
      </c>
      <c r="B76" s="47" t="s">
        <v>56</v>
      </c>
      <c r="C76" s="55">
        <v>3</v>
      </c>
      <c r="D76" s="14">
        <v>35</v>
      </c>
      <c r="E76" s="15">
        <v>38</v>
      </c>
      <c r="F76" s="16">
        <f>SUM(D76,E76)</f>
        <v>73</v>
      </c>
      <c r="G76" s="17">
        <v>36</v>
      </c>
      <c r="H76" s="15">
        <v>36</v>
      </c>
      <c r="I76" s="18">
        <f>SUM(G76,H76)</f>
        <v>72</v>
      </c>
      <c r="J76" s="19">
        <f>SUM(F76,I76)</f>
        <v>145</v>
      </c>
      <c r="K76" s="20">
        <v>4</v>
      </c>
    </row>
    <row r="77" spans="1:11" ht="21" customHeight="1">
      <c r="A77" s="52" t="s">
        <v>65</v>
      </c>
      <c r="B77" s="47" t="s">
        <v>76</v>
      </c>
      <c r="C77" s="55">
        <v>3</v>
      </c>
      <c r="D77" s="14">
        <v>37</v>
      </c>
      <c r="E77" s="15">
        <v>40</v>
      </c>
      <c r="F77" s="16">
        <f>SUM(D77,E77)</f>
        <v>77</v>
      </c>
      <c r="G77" s="17">
        <v>38</v>
      </c>
      <c r="H77" s="15">
        <v>36</v>
      </c>
      <c r="I77" s="18">
        <f>SUM(G77,H77)</f>
        <v>74</v>
      </c>
      <c r="J77" s="19">
        <f>SUM(F77,I77)</f>
        <v>151</v>
      </c>
      <c r="K77" s="20">
        <v>5</v>
      </c>
    </row>
    <row r="78" spans="1:11" ht="21" customHeight="1">
      <c r="A78" s="53" t="s">
        <v>32</v>
      </c>
      <c r="B78" s="47" t="s">
        <v>58</v>
      </c>
      <c r="C78" s="55">
        <v>1</v>
      </c>
      <c r="D78" s="14">
        <v>37</v>
      </c>
      <c r="E78" s="15">
        <v>38</v>
      </c>
      <c r="F78" s="16">
        <f>SUM(D78,E78)</f>
        <v>75</v>
      </c>
      <c r="G78" s="17">
        <v>38</v>
      </c>
      <c r="H78" s="15">
        <v>38</v>
      </c>
      <c r="I78" s="18">
        <f>SUM(G78,H78)</f>
        <v>76</v>
      </c>
      <c r="J78" s="19">
        <f>SUM(F78,I78)</f>
        <v>151</v>
      </c>
      <c r="K78" s="20">
        <v>5</v>
      </c>
    </row>
    <row r="79" spans="1:11" ht="21" customHeight="1">
      <c r="A79" s="53" t="s">
        <v>32</v>
      </c>
      <c r="B79" s="47" t="s">
        <v>59</v>
      </c>
      <c r="C79" s="55">
        <v>2</v>
      </c>
      <c r="D79" s="14">
        <v>37</v>
      </c>
      <c r="E79" s="15">
        <v>38</v>
      </c>
      <c r="F79" s="16">
        <f>SUM(D79,E79)</f>
        <v>75</v>
      </c>
      <c r="G79" s="17">
        <v>37</v>
      </c>
      <c r="H79" s="15">
        <v>39</v>
      </c>
      <c r="I79" s="18">
        <f>SUM(G79,H79)</f>
        <v>76</v>
      </c>
      <c r="J79" s="19">
        <f>SUM(F79,I79)</f>
        <v>151</v>
      </c>
      <c r="K79" s="20">
        <v>5</v>
      </c>
    </row>
    <row r="80" spans="1:11" ht="21" customHeight="1">
      <c r="A80" s="52" t="s">
        <v>32</v>
      </c>
      <c r="B80" s="47" t="s">
        <v>60</v>
      </c>
      <c r="C80" s="55">
        <v>3</v>
      </c>
      <c r="D80" s="14">
        <v>39</v>
      </c>
      <c r="E80" s="15">
        <v>37</v>
      </c>
      <c r="F80" s="16">
        <f>SUM(D80,E80)</f>
        <v>76</v>
      </c>
      <c r="G80" s="17">
        <v>37</v>
      </c>
      <c r="H80" s="15">
        <v>39</v>
      </c>
      <c r="I80" s="18">
        <f>SUM(G80,H80)</f>
        <v>76</v>
      </c>
      <c r="J80" s="19">
        <f>SUM(F80,I80)</f>
        <v>152</v>
      </c>
      <c r="K80" s="20">
        <v>8</v>
      </c>
    </row>
    <row r="81" spans="1:11" ht="21" customHeight="1">
      <c r="A81" s="52" t="s">
        <v>79</v>
      </c>
      <c r="B81" s="47" t="s">
        <v>80</v>
      </c>
      <c r="C81" s="55">
        <v>1</v>
      </c>
      <c r="D81" s="14">
        <v>38</v>
      </c>
      <c r="E81" s="15">
        <v>40</v>
      </c>
      <c r="F81" s="16">
        <f>SUM(D81,E81)</f>
        <v>78</v>
      </c>
      <c r="G81" s="17">
        <v>37</v>
      </c>
      <c r="H81" s="15">
        <v>39</v>
      </c>
      <c r="I81" s="18">
        <f>SUM(G81,H81)</f>
        <v>76</v>
      </c>
      <c r="J81" s="19">
        <f>SUM(F81,I81)</f>
        <v>154</v>
      </c>
      <c r="K81" s="20">
        <v>9</v>
      </c>
    </row>
    <row r="82" spans="1:11" ht="21" customHeight="1">
      <c r="A82" s="52" t="s">
        <v>32</v>
      </c>
      <c r="B82" s="47" t="s">
        <v>73</v>
      </c>
      <c r="C82" s="55">
        <v>3</v>
      </c>
      <c r="D82" s="14">
        <v>38</v>
      </c>
      <c r="E82" s="15">
        <v>38</v>
      </c>
      <c r="F82" s="16">
        <f>SUM(D82,E82)</f>
        <v>76</v>
      </c>
      <c r="G82" s="17">
        <v>38</v>
      </c>
      <c r="H82" s="15">
        <v>40</v>
      </c>
      <c r="I82" s="18">
        <f>SUM(G82,H82)</f>
        <v>78</v>
      </c>
      <c r="J82" s="19">
        <f>SUM(F82,I82)</f>
        <v>154</v>
      </c>
      <c r="K82" s="20">
        <v>9</v>
      </c>
    </row>
    <row r="83" spans="1:11" ht="21" customHeight="1">
      <c r="A83" s="53" t="s">
        <v>25</v>
      </c>
      <c r="B83" s="47" t="s">
        <v>61</v>
      </c>
      <c r="C83" s="55">
        <v>1</v>
      </c>
      <c r="D83" s="14">
        <v>38</v>
      </c>
      <c r="E83" s="15">
        <v>38</v>
      </c>
      <c r="F83" s="16">
        <f>SUM(D83,E83)</f>
        <v>76</v>
      </c>
      <c r="G83" s="17">
        <v>41</v>
      </c>
      <c r="H83" s="15">
        <v>38</v>
      </c>
      <c r="I83" s="18">
        <f>SUM(G83,H83)</f>
        <v>79</v>
      </c>
      <c r="J83" s="19">
        <f>SUM(F83,I83)</f>
        <v>155</v>
      </c>
      <c r="K83" s="20">
        <v>11</v>
      </c>
    </row>
    <row r="84" spans="1:11" ht="21" customHeight="1">
      <c r="A84" s="53" t="s">
        <v>23</v>
      </c>
      <c r="B84" s="47" t="s">
        <v>84</v>
      </c>
      <c r="C84" s="55">
        <v>2</v>
      </c>
      <c r="D84" s="14">
        <v>40</v>
      </c>
      <c r="E84" s="15">
        <v>41</v>
      </c>
      <c r="F84" s="16">
        <f>SUM(D84,E84)</f>
        <v>81</v>
      </c>
      <c r="G84" s="17">
        <v>39</v>
      </c>
      <c r="H84" s="15">
        <v>36</v>
      </c>
      <c r="I84" s="18">
        <f>SUM(G84,H84)</f>
        <v>75</v>
      </c>
      <c r="J84" s="19">
        <f>SUM(F84,I84)</f>
        <v>156</v>
      </c>
      <c r="K84" s="20">
        <v>12</v>
      </c>
    </row>
    <row r="85" spans="1:11" ht="21" customHeight="1">
      <c r="A85" s="53" t="s">
        <v>77</v>
      </c>
      <c r="B85" s="47" t="s">
        <v>78</v>
      </c>
      <c r="C85" s="55">
        <v>3</v>
      </c>
      <c r="D85" s="14">
        <v>40</v>
      </c>
      <c r="E85" s="15">
        <v>38</v>
      </c>
      <c r="F85" s="16">
        <f>SUM(D85,E85)</f>
        <v>78</v>
      </c>
      <c r="G85" s="17">
        <v>39</v>
      </c>
      <c r="H85" s="15">
        <v>39</v>
      </c>
      <c r="I85" s="18">
        <f>SUM(G85,H85)</f>
        <v>78</v>
      </c>
      <c r="J85" s="19">
        <f>SUM(F85,I85)</f>
        <v>156</v>
      </c>
      <c r="K85" s="20">
        <v>12</v>
      </c>
    </row>
    <row r="86" spans="1:11" ht="21" customHeight="1">
      <c r="A86" s="53" t="s">
        <v>32</v>
      </c>
      <c r="B86" s="47" t="s">
        <v>83</v>
      </c>
      <c r="C86" s="55">
        <v>3</v>
      </c>
      <c r="D86" s="14">
        <v>38</v>
      </c>
      <c r="E86" s="15">
        <v>41</v>
      </c>
      <c r="F86" s="16">
        <f>SUM(D86,E86)</f>
        <v>79</v>
      </c>
      <c r="G86" s="17">
        <v>39</v>
      </c>
      <c r="H86" s="15">
        <v>39</v>
      </c>
      <c r="I86" s="18">
        <f>SUM(G86,H86)</f>
        <v>78</v>
      </c>
      <c r="J86" s="19">
        <f>SUM(F86,I86)</f>
        <v>157</v>
      </c>
      <c r="K86" s="20">
        <v>14</v>
      </c>
    </row>
    <row r="87" spans="1:11" ht="21" customHeight="1">
      <c r="A87" s="53" t="s">
        <v>65</v>
      </c>
      <c r="B87" s="47" t="s">
        <v>75</v>
      </c>
      <c r="C87" s="55">
        <v>1</v>
      </c>
      <c r="D87" s="14">
        <v>38</v>
      </c>
      <c r="E87" s="15">
        <v>39</v>
      </c>
      <c r="F87" s="16">
        <f>SUM(D87,E87)</f>
        <v>77</v>
      </c>
      <c r="G87" s="17">
        <v>38</v>
      </c>
      <c r="H87" s="15">
        <v>42</v>
      </c>
      <c r="I87" s="18">
        <f>SUM(G87,H87)</f>
        <v>80</v>
      </c>
      <c r="J87" s="19">
        <f>SUM(F87,I87)</f>
        <v>157</v>
      </c>
      <c r="K87" s="20">
        <v>14</v>
      </c>
    </row>
    <row r="88" spans="1:11" ht="21" customHeight="1">
      <c r="A88" s="53" t="s">
        <v>23</v>
      </c>
      <c r="B88" s="47" t="s">
        <v>82</v>
      </c>
      <c r="C88" s="55">
        <v>3</v>
      </c>
      <c r="D88" s="14">
        <v>43</v>
      </c>
      <c r="E88" s="15">
        <v>36</v>
      </c>
      <c r="F88" s="16">
        <f>SUM(D88,E88)</f>
        <v>79</v>
      </c>
      <c r="G88" s="17">
        <v>40</v>
      </c>
      <c r="H88" s="15">
        <v>42</v>
      </c>
      <c r="I88" s="18">
        <f>SUM(G88,H88)</f>
        <v>82</v>
      </c>
      <c r="J88" s="19">
        <f>SUM(F88,I88)</f>
        <v>161</v>
      </c>
      <c r="K88" s="20">
        <v>16</v>
      </c>
    </row>
    <row r="89" spans="1:11" ht="21" customHeight="1">
      <c r="A89" s="53" t="s">
        <v>32</v>
      </c>
      <c r="B89" s="47" t="s">
        <v>81</v>
      </c>
      <c r="C89" s="55">
        <v>2</v>
      </c>
      <c r="D89" s="14">
        <v>38</v>
      </c>
      <c r="E89" s="15">
        <v>40</v>
      </c>
      <c r="F89" s="16">
        <f>SUM(D89,E89)</f>
        <v>78</v>
      </c>
      <c r="G89" s="17">
        <v>40</v>
      </c>
      <c r="H89" s="15">
        <v>43</v>
      </c>
      <c r="I89" s="18">
        <f>SUM(G89,H89)</f>
        <v>83</v>
      </c>
      <c r="J89" s="19">
        <f>SUM(F89,I89)</f>
        <v>161</v>
      </c>
      <c r="K89" s="20">
        <v>16</v>
      </c>
    </row>
    <row r="90" spans="1:11" ht="21" customHeight="1">
      <c r="A90" s="53" t="s">
        <v>65</v>
      </c>
      <c r="B90" s="47" t="s">
        <v>74</v>
      </c>
      <c r="C90" s="55">
        <v>3</v>
      </c>
      <c r="D90" s="14">
        <v>39</v>
      </c>
      <c r="E90" s="15">
        <v>38</v>
      </c>
      <c r="F90" s="16">
        <f>SUM(D90,E90)</f>
        <v>77</v>
      </c>
      <c r="G90" s="17">
        <v>42</v>
      </c>
      <c r="H90" s="15">
        <v>44</v>
      </c>
      <c r="I90" s="18">
        <f>SUM(G90,H90)</f>
        <v>86</v>
      </c>
      <c r="J90" s="19">
        <f>SUM(F90,I90)</f>
        <v>163</v>
      </c>
      <c r="K90" s="20">
        <v>18</v>
      </c>
    </row>
    <row r="91" spans="1:11" ht="21" customHeight="1">
      <c r="A91" s="53" t="s">
        <v>86</v>
      </c>
      <c r="B91" s="47" t="s">
        <v>87</v>
      </c>
      <c r="C91" s="55">
        <v>3</v>
      </c>
      <c r="D91" s="14">
        <v>39</v>
      </c>
      <c r="E91" s="15">
        <v>44</v>
      </c>
      <c r="F91" s="16">
        <f>SUM(D91,E91)</f>
        <v>83</v>
      </c>
      <c r="G91" s="17">
        <v>44</v>
      </c>
      <c r="H91" s="15">
        <v>42</v>
      </c>
      <c r="I91" s="18">
        <f>SUM(G91,H91)</f>
        <v>86</v>
      </c>
      <c r="J91" s="19">
        <f>SUM(F91,I91)</f>
        <v>169</v>
      </c>
      <c r="K91" s="20">
        <v>19</v>
      </c>
    </row>
    <row r="92" spans="1:11" ht="21" customHeight="1">
      <c r="A92" s="53" t="s">
        <v>32</v>
      </c>
      <c r="B92" s="47" t="s">
        <v>85</v>
      </c>
      <c r="C92" s="55">
        <v>1</v>
      </c>
      <c r="D92" s="14">
        <v>41</v>
      </c>
      <c r="E92" s="15">
        <v>42</v>
      </c>
      <c r="F92" s="16">
        <f>SUM(D92,E92)</f>
        <v>83</v>
      </c>
      <c r="G92" s="17">
        <v>44</v>
      </c>
      <c r="H92" s="15">
        <v>43</v>
      </c>
      <c r="I92" s="18">
        <f>SUM(G92,H92)</f>
        <v>87</v>
      </c>
      <c r="J92" s="19">
        <f>SUM(F92,I92)</f>
        <v>170</v>
      </c>
      <c r="K92" s="20">
        <v>20</v>
      </c>
    </row>
    <row r="93" spans="1:11" ht="21" customHeight="1">
      <c r="A93" s="53" t="s">
        <v>90</v>
      </c>
      <c r="B93" s="47" t="s">
        <v>91</v>
      </c>
      <c r="C93" s="55">
        <v>1</v>
      </c>
      <c r="D93" s="14">
        <v>42</v>
      </c>
      <c r="E93" s="15">
        <v>46</v>
      </c>
      <c r="F93" s="16">
        <f>SUM(D93,E93)</f>
        <v>88</v>
      </c>
      <c r="G93" s="17">
        <v>40</v>
      </c>
      <c r="H93" s="15">
        <v>45</v>
      </c>
      <c r="I93" s="18">
        <f>SUM(G93,H93)</f>
        <v>85</v>
      </c>
      <c r="J93" s="19">
        <f>SUM(F93,I93)</f>
        <v>173</v>
      </c>
      <c r="K93" s="20">
        <v>21</v>
      </c>
    </row>
    <row r="94" spans="1:11" ht="21" customHeight="1">
      <c r="A94" s="53" t="s">
        <v>32</v>
      </c>
      <c r="B94" s="47" t="s">
        <v>88</v>
      </c>
      <c r="C94" s="55">
        <v>2</v>
      </c>
      <c r="D94" s="14">
        <v>42</v>
      </c>
      <c r="E94" s="15">
        <v>44</v>
      </c>
      <c r="F94" s="16">
        <f>SUM(D94,E94)</f>
        <v>86</v>
      </c>
      <c r="G94" s="17">
        <v>39</v>
      </c>
      <c r="H94" s="15">
        <v>49</v>
      </c>
      <c r="I94" s="18">
        <f>SUM(G94,H94)</f>
        <v>88</v>
      </c>
      <c r="J94" s="19">
        <f>SUM(F94,I94)</f>
        <v>174</v>
      </c>
      <c r="K94" s="20">
        <v>22</v>
      </c>
    </row>
    <row r="95" spans="1:11" ht="21" customHeight="1">
      <c r="A95" s="52" t="s">
        <v>92</v>
      </c>
      <c r="B95" s="47" t="s">
        <v>93</v>
      </c>
      <c r="C95" s="55">
        <v>1</v>
      </c>
      <c r="D95" s="14">
        <v>43</v>
      </c>
      <c r="E95" s="15">
        <v>47</v>
      </c>
      <c r="F95" s="16">
        <f>SUM(D95,E95)</f>
        <v>90</v>
      </c>
      <c r="G95" s="17">
        <v>47</v>
      </c>
      <c r="H95" s="15">
        <v>45</v>
      </c>
      <c r="I95" s="18">
        <f>SUM(G95,H95)</f>
        <v>92</v>
      </c>
      <c r="J95" s="19">
        <f>SUM(F95,I95)</f>
        <v>182</v>
      </c>
      <c r="K95" s="20">
        <v>23</v>
      </c>
    </row>
    <row r="96" spans="1:11" ht="21" customHeight="1">
      <c r="A96" s="52" t="s">
        <v>23</v>
      </c>
      <c r="B96" s="47" t="s">
        <v>89</v>
      </c>
      <c r="C96" s="55">
        <v>1</v>
      </c>
      <c r="D96" s="14">
        <v>43</v>
      </c>
      <c r="E96" s="15">
        <v>44</v>
      </c>
      <c r="F96" s="16">
        <f>SUM(D96,E96)</f>
        <v>87</v>
      </c>
      <c r="G96" s="17">
        <v>50</v>
      </c>
      <c r="H96" s="15">
        <v>49</v>
      </c>
      <c r="I96" s="18">
        <f>SUM(G96,H96)</f>
        <v>99</v>
      </c>
      <c r="J96" s="19">
        <f>SUM(F96,I96)</f>
        <v>186</v>
      </c>
      <c r="K96" s="20">
        <v>24</v>
      </c>
    </row>
    <row r="97" spans="1:11" ht="21" customHeight="1">
      <c r="A97" s="53" t="s">
        <v>96</v>
      </c>
      <c r="B97" s="45" t="s">
        <v>97</v>
      </c>
      <c r="C97" s="56">
        <v>1</v>
      </c>
      <c r="D97" s="14">
        <v>48</v>
      </c>
      <c r="E97" s="15">
        <v>47</v>
      </c>
      <c r="F97" s="16">
        <f>SUM(D97,E97)</f>
        <v>95</v>
      </c>
      <c r="G97" s="17">
        <v>47</v>
      </c>
      <c r="H97" s="15">
        <v>46</v>
      </c>
      <c r="I97" s="18">
        <f>SUM(G97,H97)</f>
        <v>93</v>
      </c>
      <c r="J97" s="19">
        <f>SUM(F97,I97)</f>
        <v>188</v>
      </c>
      <c r="K97" s="20">
        <v>25</v>
      </c>
    </row>
    <row r="98" spans="1:11" ht="21" customHeight="1" thickBot="1">
      <c r="A98" s="57" t="s">
        <v>94</v>
      </c>
      <c r="B98" s="58" t="s">
        <v>95</v>
      </c>
      <c r="C98" s="59">
        <v>3</v>
      </c>
      <c r="D98" s="33">
        <v>43</v>
      </c>
      <c r="E98" s="32">
        <v>48</v>
      </c>
      <c r="F98" s="40">
        <f>SUM(D98,E98)</f>
        <v>91</v>
      </c>
      <c r="G98" s="31">
        <v>44</v>
      </c>
      <c r="H98" s="32">
        <v>55</v>
      </c>
      <c r="I98" s="41">
        <f>SUM(G98,H98)</f>
        <v>99</v>
      </c>
      <c r="J98" s="34">
        <f>SUM(F98,I98)</f>
        <v>190</v>
      </c>
      <c r="K98" s="152">
        <v>26</v>
      </c>
    </row>
    <row r="99" spans="1:11" ht="21" customHeight="1">
      <c r="A99" s="153" t="s">
        <v>37</v>
      </c>
      <c r="B99" s="50" t="s">
        <v>98</v>
      </c>
      <c r="C99" s="154">
        <v>2</v>
      </c>
      <c r="D99" s="7">
        <v>51</v>
      </c>
      <c r="E99" s="8">
        <v>45</v>
      </c>
      <c r="F99" s="9">
        <f>SUM(D99,E99)</f>
        <v>96</v>
      </c>
      <c r="G99" s="168" t="s">
        <v>152</v>
      </c>
      <c r="H99" s="163" t="s">
        <v>153</v>
      </c>
      <c r="I99" s="11"/>
      <c r="J99" s="12"/>
      <c r="K99" s="13"/>
    </row>
    <row r="100" spans="1:11" ht="21" customHeight="1" thickBot="1">
      <c r="A100" s="60" t="s">
        <v>99</v>
      </c>
      <c r="B100" s="43" t="s">
        <v>100</v>
      </c>
      <c r="C100" s="61">
        <v>3</v>
      </c>
      <c r="D100" s="21">
        <v>50</v>
      </c>
      <c r="E100" s="22">
        <v>50</v>
      </c>
      <c r="F100" s="23">
        <f>SUM(D100,E100)</f>
        <v>100</v>
      </c>
      <c r="G100" s="169" t="s">
        <v>152</v>
      </c>
      <c r="H100" s="167" t="s">
        <v>153</v>
      </c>
      <c r="I100" s="25"/>
      <c r="J100" s="26"/>
      <c r="K100" s="27"/>
    </row>
    <row r="101" spans="1:11" ht="14.25" thickTop="1"/>
    <row r="103" spans="1:11" ht="14.25" thickBot="1"/>
    <row r="104" spans="1:11" ht="38.25" customHeight="1" thickTop="1" thickBot="1">
      <c r="A104" s="63" t="s">
        <v>128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5"/>
    </row>
    <row r="105" spans="1:11" ht="6" customHeight="1" thickTop="1" thickBot="1"/>
    <row r="106" spans="1:11" ht="21.75" customHeight="1" thickTop="1" thickBot="1">
      <c r="A106" s="85" t="s">
        <v>129</v>
      </c>
      <c r="B106" s="79" t="s">
        <v>130</v>
      </c>
      <c r="C106" s="80"/>
      <c r="D106" s="70" t="s">
        <v>131</v>
      </c>
      <c r="E106" s="70"/>
      <c r="F106" s="71"/>
      <c r="G106" s="72" t="s">
        <v>132</v>
      </c>
      <c r="H106" s="70"/>
      <c r="I106" s="71"/>
      <c r="J106" s="86" t="s">
        <v>133</v>
      </c>
      <c r="K106" s="87" t="s">
        <v>134</v>
      </c>
    </row>
    <row r="107" spans="1:11" ht="21.75" customHeight="1" thickBot="1">
      <c r="A107" s="88"/>
      <c r="B107" s="89"/>
      <c r="C107" s="90"/>
      <c r="D107" s="91" t="s">
        <v>135</v>
      </c>
      <c r="E107" s="92" t="s">
        <v>136</v>
      </c>
      <c r="F107" s="93" t="s">
        <v>137</v>
      </c>
      <c r="G107" s="94" t="s">
        <v>135</v>
      </c>
      <c r="H107" s="92" t="s">
        <v>136</v>
      </c>
      <c r="I107" s="95" t="s">
        <v>137</v>
      </c>
      <c r="J107" s="96"/>
      <c r="K107" s="97"/>
    </row>
    <row r="108" spans="1:11" ht="26.25" customHeight="1" thickTop="1">
      <c r="A108" s="133" t="s">
        <v>138</v>
      </c>
      <c r="B108" s="99" t="s">
        <v>139</v>
      </c>
      <c r="C108" s="100">
        <v>1</v>
      </c>
      <c r="D108" s="101">
        <v>38</v>
      </c>
      <c r="E108" s="102">
        <v>38</v>
      </c>
      <c r="F108" s="103">
        <f t="shared" ref="F108:F113" si="13">SUM(D108:E108)</f>
        <v>76</v>
      </c>
      <c r="G108" s="104">
        <v>41</v>
      </c>
      <c r="H108" s="105">
        <v>38</v>
      </c>
      <c r="I108" s="103">
        <f t="shared" ref="I108:I113" si="14">SUM(G108:H108)</f>
        <v>79</v>
      </c>
      <c r="J108" s="106">
        <f>SUM(D110:I110)</f>
        <v>293</v>
      </c>
      <c r="K108" s="107">
        <v>1</v>
      </c>
    </row>
    <row r="109" spans="1:11" ht="26.25" customHeight="1">
      <c r="A109" s="134"/>
      <c r="B109" s="6" t="s">
        <v>140</v>
      </c>
      <c r="C109" s="109">
        <v>1</v>
      </c>
      <c r="D109" s="110">
        <v>35</v>
      </c>
      <c r="E109" s="111">
        <v>36</v>
      </c>
      <c r="F109" s="112">
        <f t="shared" si="13"/>
        <v>71</v>
      </c>
      <c r="G109" s="113">
        <v>36</v>
      </c>
      <c r="H109" s="111">
        <v>31</v>
      </c>
      <c r="I109" s="112">
        <f t="shared" si="14"/>
        <v>67</v>
      </c>
      <c r="J109" s="114"/>
      <c r="K109" s="115"/>
    </row>
    <row r="110" spans="1:11" ht="26.25" customHeight="1" thickBot="1">
      <c r="A110" s="139"/>
      <c r="B110" s="155" t="s">
        <v>141</v>
      </c>
      <c r="C110" s="156"/>
      <c r="D110" s="129">
        <f t="shared" ref="D110" si="15">F108+F109</f>
        <v>147</v>
      </c>
      <c r="E110" s="130"/>
      <c r="F110" s="131"/>
      <c r="G110" s="129">
        <f t="shared" ref="G110" si="16">I108+I109</f>
        <v>146</v>
      </c>
      <c r="H110" s="130"/>
      <c r="I110" s="131"/>
      <c r="J110" s="121"/>
      <c r="K110" s="132"/>
    </row>
    <row r="111" spans="1:11" ht="26.25" customHeight="1" thickTop="1">
      <c r="A111" s="134" t="s">
        <v>142</v>
      </c>
      <c r="B111" s="135" t="s">
        <v>143</v>
      </c>
      <c r="C111" s="136">
        <v>3</v>
      </c>
      <c r="D111" s="110">
        <v>35</v>
      </c>
      <c r="E111" s="111">
        <v>38</v>
      </c>
      <c r="F111" s="124">
        <f t="shared" si="13"/>
        <v>73</v>
      </c>
      <c r="G111" s="123">
        <v>36</v>
      </c>
      <c r="H111" s="102">
        <v>36</v>
      </c>
      <c r="I111" s="124">
        <f t="shared" si="14"/>
        <v>72</v>
      </c>
      <c r="J111" s="106">
        <f>SUM(D114:I114)</f>
        <v>295</v>
      </c>
      <c r="K111" s="107">
        <v>2</v>
      </c>
    </row>
    <row r="112" spans="1:11" ht="26.25" customHeight="1">
      <c r="A112" s="134"/>
      <c r="B112" s="135" t="s">
        <v>144</v>
      </c>
      <c r="C112" s="136">
        <v>3</v>
      </c>
      <c r="D112" s="110">
        <v>37</v>
      </c>
      <c r="E112" s="111">
        <v>40</v>
      </c>
      <c r="F112" s="112">
        <f t="shared" si="13"/>
        <v>77</v>
      </c>
      <c r="G112" s="113">
        <v>38</v>
      </c>
      <c r="H112" s="111">
        <v>36</v>
      </c>
      <c r="I112" s="112">
        <f t="shared" si="14"/>
        <v>74</v>
      </c>
      <c r="J112" s="114"/>
      <c r="K112" s="115"/>
    </row>
    <row r="113" spans="1:11" ht="26.25" customHeight="1">
      <c r="A113" s="134"/>
      <c r="B113" s="6" t="s">
        <v>145</v>
      </c>
      <c r="C113" s="109">
        <v>3</v>
      </c>
      <c r="D113" s="110">
        <v>39</v>
      </c>
      <c r="E113" s="111">
        <v>37</v>
      </c>
      <c r="F113" s="112">
        <f t="shared" si="13"/>
        <v>76</v>
      </c>
      <c r="G113" s="113">
        <v>37</v>
      </c>
      <c r="H113" s="111">
        <v>39</v>
      </c>
      <c r="I113" s="112">
        <f t="shared" si="14"/>
        <v>76</v>
      </c>
      <c r="J113" s="114"/>
      <c r="K113" s="115"/>
    </row>
    <row r="114" spans="1:11" ht="26.25" customHeight="1" thickBot="1">
      <c r="A114" s="134"/>
      <c r="B114" s="157" t="s">
        <v>141</v>
      </c>
      <c r="C114" s="158"/>
      <c r="D114" s="118">
        <f t="shared" ref="D114" si="17">F111+F113</f>
        <v>149</v>
      </c>
      <c r="E114" s="119"/>
      <c r="F114" s="120"/>
      <c r="G114" s="118">
        <f t="shared" ref="G114" si="18">I111+I112</f>
        <v>146</v>
      </c>
      <c r="H114" s="119"/>
      <c r="I114" s="120"/>
      <c r="J114" s="121"/>
      <c r="K114" s="115"/>
    </row>
    <row r="115" spans="1:11" ht="26.25" customHeight="1" thickTop="1">
      <c r="A115" s="133" t="s">
        <v>146</v>
      </c>
      <c r="B115" s="99" t="s">
        <v>147</v>
      </c>
      <c r="C115" s="100">
        <v>1</v>
      </c>
      <c r="D115" s="123">
        <v>43</v>
      </c>
      <c r="E115" s="102">
        <v>44</v>
      </c>
      <c r="F115" s="124">
        <f>SUM(D115:E115)</f>
        <v>87</v>
      </c>
      <c r="G115" s="123">
        <v>50</v>
      </c>
      <c r="H115" s="102">
        <v>49</v>
      </c>
      <c r="I115" s="124">
        <f>SUM(G115:H115)</f>
        <v>99</v>
      </c>
      <c r="J115" s="106">
        <f>SUM(D118:I118)</f>
        <v>315</v>
      </c>
      <c r="K115" s="107">
        <v>3</v>
      </c>
    </row>
    <row r="116" spans="1:11" ht="26.25" customHeight="1">
      <c r="A116" s="134"/>
      <c r="B116" s="135" t="s">
        <v>148</v>
      </c>
      <c r="C116" s="136">
        <v>1</v>
      </c>
      <c r="D116" s="125">
        <v>38</v>
      </c>
      <c r="E116" s="111">
        <v>40</v>
      </c>
      <c r="F116" s="112">
        <f>SUM(D116:E116)</f>
        <v>78</v>
      </c>
      <c r="G116" s="113">
        <v>37</v>
      </c>
      <c r="H116" s="111">
        <v>39</v>
      </c>
      <c r="I116" s="112">
        <f>SUM(G116:H116)</f>
        <v>76</v>
      </c>
      <c r="J116" s="114"/>
      <c r="K116" s="115"/>
    </row>
    <row r="117" spans="1:11" ht="26.25" customHeight="1">
      <c r="A117" s="134"/>
      <c r="B117" s="6" t="s">
        <v>149</v>
      </c>
      <c r="C117" s="109">
        <v>3</v>
      </c>
      <c r="D117" s="113">
        <v>43</v>
      </c>
      <c r="E117" s="111">
        <v>36</v>
      </c>
      <c r="F117" s="112">
        <f>SUM(D117:E117)</f>
        <v>79</v>
      </c>
      <c r="G117" s="113">
        <v>40</v>
      </c>
      <c r="H117" s="111">
        <v>42</v>
      </c>
      <c r="I117" s="112">
        <f>SUM(G117:H117)</f>
        <v>82</v>
      </c>
      <c r="J117" s="114"/>
      <c r="K117" s="115"/>
    </row>
    <row r="118" spans="1:11" ht="26.25" customHeight="1" thickBot="1">
      <c r="A118" s="159"/>
      <c r="B118" s="160" t="s">
        <v>141</v>
      </c>
      <c r="C118" s="161"/>
      <c r="D118" s="145">
        <f t="shared" ref="D118" si="19">F116+F117</f>
        <v>157</v>
      </c>
      <c r="E118" s="146"/>
      <c r="F118" s="147"/>
      <c r="G118" s="145">
        <f t="shared" ref="G118" si="20">I116+I117</f>
        <v>158</v>
      </c>
      <c r="H118" s="146"/>
      <c r="I118" s="147"/>
      <c r="J118" s="148"/>
      <c r="K118" s="149"/>
    </row>
    <row r="119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31">
    <sortCondition ref="J5:J31"/>
    <sortCondition ref="I5:I31"/>
    <sortCondition ref="H5:H31"/>
  </sortState>
  <mergeCells count="66">
    <mergeCell ref="A115:A118"/>
    <mergeCell ref="J115:J118"/>
    <mergeCell ref="K115:K118"/>
    <mergeCell ref="D118:F118"/>
    <mergeCell ref="G118:I118"/>
    <mergeCell ref="A111:A114"/>
    <mergeCell ref="J111:J114"/>
    <mergeCell ref="K111:K114"/>
    <mergeCell ref="D114:F114"/>
    <mergeCell ref="G114:I114"/>
    <mergeCell ref="A108:A110"/>
    <mergeCell ref="J108:J110"/>
    <mergeCell ref="K108:K110"/>
    <mergeCell ref="D110:F110"/>
    <mergeCell ref="G110:I110"/>
    <mergeCell ref="A104:K104"/>
    <mergeCell ref="A106:A107"/>
    <mergeCell ref="B106:C107"/>
    <mergeCell ref="D106:F106"/>
    <mergeCell ref="G106:I106"/>
    <mergeCell ref="J106:J107"/>
    <mergeCell ref="K106:K107"/>
    <mergeCell ref="A69:K69"/>
    <mergeCell ref="A71:A72"/>
    <mergeCell ref="D71:F71"/>
    <mergeCell ref="J71:J72"/>
    <mergeCell ref="K71:K72"/>
    <mergeCell ref="G71:I71"/>
    <mergeCell ref="B71:C72"/>
    <mergeCell ref="A53:A56"/>
    <mergeCell ref="J53:J56"/>
    <mergeCell ref="K53:K56"/>
    <mergeCell ref="B56:C56"/>
    <mergeCell ref="D56:F56"/>
    <mergeCell ref="G56:I56"/>
    <mergeCell ref="A49:A52"/>
    <mergeCell ref="J49:J52"/>
    <mergeCell ref="K49:K52"/>
    <mergeCell ref="D52:F52"/>
    <mergeCell ref="G52:I52"/>
    <mergeCell ref="A45:A48"/>
    <mergeCell ref="J45:J48"/>
    <mergeCell ref="K45:K48"/>
    <mergeCell ref="B48:C48"/>
    <mergeCell ref="D48:F48"/>
    <mergeCell ref="G48:I48"/>
    <mergeCell ref="A41:A44"/>
    <mergeCell ref="J41:J44"/>
    <mergeCell ref="K41:K44"/>
    <mergeCell ref="B44:C44"/>
    <mergeCell ref="D44:F44"/>
    <mergeCell ref="G44:I44"/>
    <mergeCell ref="A37:K37"/>
    <mergeCell ref="A39:A40"/>
    <mergeCell ref="B39:C40"/>
    <mergeCell ref="D39:F39"/>
    <mergeCell ref="G39:I39"/>
    <mergeCell ref="J39:J40"/>
    <mergeCell ref="K39:K40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574803149606299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2016-04-27T01:48:02Z</cp:lastPrinted>
  <dcterms:created xsi:type="dcterms:W3CDTF">2002-04-19T06:39:38Z</dcterms:created>
  <dcterms:modified xsi:type="dcterms:W3CDTF">2016-04-27T02:08:20Z</dcterms:modified>
</cp:coreProperties>
</file>