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5" windowWidth="14160" windowHeight="8550"/>
  </bookViews>
  <sheets>
    <sheet name="남여고등부" sheetId="9" r:id="rId1"/>
  </sheets>
  <calcPr calcId="124519"/>
</workbook>
</file>

<file path=xl/calcChain.xml><?xml version="1.0" encoding="utf-8"?>
<calcChain xmlns="http://schemas.openxmlformats.org/spreadsheetml/2006/main">
  <c r="F29" i="9"/>
  <c r="I29"/>
  <c r="G32" s="1"/>
  <c r="F30"/>
  <c r="I30"/>
  <c r="F31"/>
  <c r="I31"/>
  <c r="F33"/>
  <c r="I33"/>
  <c r="F34"/>
  <c r="I34"/>
  <c r="F35"/>
  <c r="I35"/>
  <c r="G36" s="1"/>
  <c r="J33" s="1"/>
  <c r="D36"/>
  <c r="F37"/>
  <c r="I37"/>
  <c r="F38"/>
  <c r="I38"/>
  <c r="F39"/>
  <c r="I39"/>
  <c r="H40"/>
  <c r="F41"/>
  <c r="I41"/>
  <c r="F42"/>
  <c r="I42"/>
  <c r="F43"/>
  <c r="D44" s="1"/>
  <c r="J41" s="1"/>
  <c r="I43"/>
  <c r="G44"/>
  <c r="F45"/>
  <c r="I45"/>
  <c r="F46"/>
  <c r="I46"/>
  <c r="G48" s="1"/>
  <c r="F47"/>
  <c r="I47"/>
  <c r="D48"/>
  <c r="J45" s="1"/>
  <c r="F49"/>
  <c r="I49"/>
  <c r="F50"/>
  <c r="I50"/>
  <c r="F51"/>
  <c r="I51"/>
  <c r="G8"/>
  <c r="I11"/>
  <c r="F11"/>
  <c r="I10"/>
  <c r="F10"/>
  <c r="I9"/>
  <c r="F9"/>
  <c r="I14"/>
  <c r="F14"/>
  <c r="I13"/>
  <c r="G15" s="1"/>
  <c r="F13"/>
  <c r="I22"/>
  <c r="F22"/>
  <c r="I21"/>
  <c r="F21"/>
  <c r="I20"/>
  <c r="F20"/>
  <c r="D23" s="1"/>
  <c r="I7"/>
  <c r="F7"/>
  <c r="I6"/>
  <c r="F6"/>
  <c r="I5"/>
  <c r="F5"/>
  <c r="D8" s="1"/>
  <c r="I18"/>
  <c r="F18"/>
  <c r="I17"/>
  <c r="F17"/>
  <c r="I16"/>
  <c r="G19" s="1"/>
  <c r="F16"/>
  <c r="D19" s="1"/>
  <c r="D52" l="1"/>
  <c r="E40"/>
  <c r="J37" s="1"/>
  <c r="D32"/>
  <c r="J29" s="1"/>
  <c r="G52"/>
  <c r="J49" s="1"/>
  <c r="G23"/>
  <c r="J20" s="1"/>
  <c r="G12"/>
  <c r="J16"/>
  <c r="J5"/>
  <c r="D12"/>
  <c r="J9" s="1"/>
  <c r="D15"/>
  <c r="J13" s="1"/>
</calcChain>
</file>

<file path=xl/sharedStrings.xml><?xml version="1.0" encoding="utf-8"?>
<sst xmlns="http://schemas.openxmlformats.org/spreadsheetml/2006/main" count="81" uniqueCount="65">
  <si>
    <r>
      <t xml:space="preserve">    제32회 서울특별시장배 골프대회(단체전)     </t>
    </r>
    <r>
      <rPr>
        <b/>
        <sz val="20"/>
        <color indexed="62"/>
        <rFont val="휴먼엑스포"/>
        <family val="1"/>
        <charset val="129"/>
      </rPr>
      <t>여자고등부</t>
    </r>
    <phoneticPr fontId="1" type="noConversion"/>
  </si>
  <si>
    <t>학교</t>
    <phoneticPr fontId="1" type="noConversion"/>
  </si>
  <si>
    <t>이름</t>
    <phoneticPr fontId="1" type="noConversion"/>
  </si>
  <si>
    <t>4월 26일</t>
    <phoneticPr fontId="1" type="noConversion"/>
  </si>
  <si>
    <t>4월 27일</t>
    <phoneticPr fontId="1" type="noConversion"/>
  </si>
  <si>
    <t>종합 total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</si>
  <si>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</si>
  <si>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</si>
  <si>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</si>
  <si>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TOTAL</t>
    <phoneticPr fontId="4" type="noConversion"/>
  </si>
  <si>
    <t>학교</t>
    <phoneticPr fontId="1" type="noConversion"/>
  </si>
  <si>
    <t>이름</t>
    <phoneticPr fontId="1" type="noConversion"/>
  </si>
  <si>
    <t>4월 26일</t>
    <phoneticPr fontId="1" type="noConversion"/>
  </si>
  <si>
    <t>4월 27일</t>
    <phoneticPr fontId="1" type="noConversion"/>
  </si>
  <si>
    <t>종합 total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</si>
  <si>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</si>
  <si>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</si>
  <si>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</si>
  <si>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TOTAL</t>
    <phoneticPr fontId="4" type="noConversion"/>
  </si>
  <si>
    <t>건대부고</t>
    <phoneticPr fontId="4" type="noConversion"/>
  </si>
  <si>
    <t>명지고</t>
    <phoneticPr fontId="4" type="noConversion"/>
  </si>
  <si>
    <t>서울디자인고</t>
    <phoneticPr fontId="4" type="noConversion"/>
  </si>
  <si>
    <t>명지고</t>
    <phoneticPr fontId="4" type="noConversion"/>
  </si>
  <si>
    <t>강규한</t>
    <phoneticPr fontId="4" type="noConversion"/>
  </si>
  <si>
    <t>민진홍</t>
    <phoneticPr fontId="4" type="noConversion"/>
  </si>
  <si>
    <t>구태경</t>
    <phoneticPr fontId="4" type="noConversion"/>
  </si>
  <si>
    <t>서울고</t>
    <phoneticPr fontId="4" type="noConversion"/>
  </si>
  <si>
    <t>권성문</t>
    <phoneticPr fontId="4" type="noConversion"/>
  </si>
  <si>
    <t>김현진</t>
    <phoneticPr fontId="4" type="noConversion"/>
  </si>
  <si>
    <t>정태양</t>
    <phoneticPr fontId="4" type="noConversion"/>
  </si>
  <si>
    <t>서울디자인고</t>
    <phoneticPr fontId="4" type="noConversion"/>
  </si>
  <si>
    <t>탁영재</t>
    <phoneticPr fontId="4" type="noConversion"/>
  </si>
  <si>
    <t>한승헌</t>
    <phoneticPr fontId="4" type="noConversion"/>
  </si>
  <si>
    <t>우와룡</t>
    <phoneticPr fontId="4" type="noConversion"/>
  </si>
  <si>
    <t>이상급</t>
    <phoneticPr fontId="4" type="noConversion"/>
  </si>
  <si>
    <t>한승재</t>
    <phoneticPr fontId="4" type="noConversion"/>
  </si>
  <si>
    <t>중산고</t>
    <phoneticPr fontId="4" type="noConversion"/>
  </si>
  <si>
    <t>안지민</t>
    <phoneticPr fontId="4" type="noConversion"/>
  </si>
  <si>
    <t>강진호</t>
    <phoneticPr fontId="4" type="noConversion"/>
  </si>
  <si>
    <t>최우제</t>
    <phoneticPr fontId="4" type="noConversion"/>
  </si>
  <si>
    <r>
      <t xml:space="preserve">   </t>
    </r>
    <r>
      <rPr>
        <b/>
        <sz val="9"/>
        <color indexed="62"/>
        <rFont val="맑은 고딕"/>
        <family val="3"/>
        <charset val="129"/>
        <scheme val="major"/>
      </rPr>
      <t xml:space="preserve"> 제32회 서울특별시장배 골프대회(단체전)</t>
    </r>
    <r>
      <rPr>
        <b/>
        <sz val="9"/>
        <color indexed="62"/>
        <rFont val="돋움"/>
        <family val="3"/>
        <charset val="129"/>
      </rPr>
      <t xml:space="preserve">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</si>
  <si>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t>박지우</t>
    <phoneticPr fontId="4" type="noConversion"/>
  </si>
  <si>
    <t>한지민</t>
    <phoneticPr fontId="4" type="noConversion"/>
  </si>
  <si>
    <t>이민서</t>
    <phoneticPr fontId="4" type="noConversion"/>
  </si>
  <si>
    <t>신현정</t>
    <phoneticPr fontId="4" type="noConversion"/>
  </si>
  <si>
    <t>김민지</t>
    <phoneticPr fontId="4" type="noConversion"/>
  </si>
  <si>
    <t>김태연</t>
    <phoneticPr fontId="4" type="noConversion"/>
  </si>
  <si>
    <t>서문여고</t>
    <phoneticPr fontId="4" type="noConversion"/>
  </si>
  <si>
    <t>유경민</t>
    <phoneticPr fontId="4" type="noConversion"/>
  </si>
  <si>
    <t>손연정</t>
    <phoneticPr fontId="4" type="noConversion"/>
  </si>
  <si>
    <t>주소영</t>
    <phoneticPr fontId="4" type="noConversion"/>
  </si>
  <si>
    <t>김명지</t>
    <phoneticPr fontId="4" type="noConversion"/>
  </si>
  <si>
    <t>이정우</t>
    <phoneticPr fontId="4" type="noConversion"/>
  </si>
  <si>
    <t>최소은</t>
    <phoneticPr fontId="4" type="noConversion"/>
  </si>
  <si>
    <t>영파여고</t>
    <phoneticPr fontId="4" type="noConversion"/>
  </si>
  <si>
    <t>김희준</t>
    <phoneticPr fontId="4" type="noConversion"/>
  </si>
  <si>
    <t>고수진</t>
    <phoneticPr fontId="4" type="noConversion"/>
  </si>
  <si>
    <t>박수진</t>
    <phoneticPr fontId="4" type="noConversion"/>
  </si>
  <si>
    <t>은광여고</t>
    <phoneticPr fontId="4" type="noConversion"/>
  </si>
  <si>
    <t>문채림</t>
    <phoneticPr fontId="4" type="noConversion"/>
  </si>
  <si>
    <t>강소휘</t>
    <phoneticPr fontId="4" type="noConversion"/>
  </si>
  <si>
    <t>한나경</t>
    <phoneticPr fontId="4" type="noConversion"/>
  </si>
  <si>
    <t>순위</t>
    <phoneticPr fontId="1" type="noConversion"/>
  </si>
  <si>
    <t>컨벤션고</t>
    <phoneticPr fontId="4" type="noConversion"/>
  </si>
  <si>
    <t>ㅡ</t>
    <phoneticPr fontId="1" type="noConversion"/>
  </si>
</sst>
</file>

<file path=xl/styles.xml><?xml version="1.0" encoding="utf-8"?>
<styleSheet xmlns="http://schemas.openxmlformats.org/spreadsheetml/2006/main">
  <fonts count="15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12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sz val="9"/>
      <color indexed="62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7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6" fillId="0" borderId="51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textRotation="255" wrapText="1" shrinkToFit="1"/>
    </xf>
    <xf numFmtId="0" fontId="6" fillId="0" borderId="22" xfId="0" applyFont="1" applyBorder="1" applyAlignment="1">
      <alignment horizontal="center" vertical="center" textRotation="255" wrapText="1" shrinkToFit="1"/>
    </xf>
    <xf numFmtId="0" fontId="6" fillId="0" borderId="23" xfId="0" applyFont="1" applyBorder="1" applyAlignment="1">
      <alignment horizontal="center" vertical="center" textRotation="255" wrapText="1" shrinkToFi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textRotation="255" shrinkToFit="1"/>
    </xf>
    <xf numFmtId="0" fontId="13" fillId="0" borderId="44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2" fillId="2" borderId="27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 textRotation="255" wrapText="1" shrinkToFit="1"/>
    </xf>
    <xf numFmtId="0" fontId="6" fillId="0" borderId="68" xfId="0" applyFont="1" applyBorder="1" applyAlignment="1">
      <alignment horizontal="center" vertical="center" textRotation="255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 textRotation="255" wrapText="1" shrinkToFit="1"/>
    </xf>
    <xf numFmtId="0" fontId="6" fillId="0" borderId="45" xfId="0" applyFont="1" applyBorder="1" applyAlignment="1">
      <alignment horizontal="center" vertical="center" textRotation="255" wrapText="1" shrinkToFit="1"/>
    </xf>
    <xf numFmtId="0" fontId="13" fillId="0" borderId="5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textRotation="255" wrapText="1" shrinkToFit="1"/>
    </xf>
    <xf numFmtId="0" fontId="12" fillId="0" borderId="22" xfId="0" applyFont="1" applyBorder="1" applyAlignment="1">
      <alignment horizontal="center" vertical="center" textRotation="255" wrapText="1" shrinkToFit="1"/>
    </xf>
    <xf numFmtId="0" fontId="12" fillId="0" borderId="45" xfId="0" applyFont="1" applyBorder="1" applyAlignment="1">
      <alignment horizontal="center" vertical="center" textRotation="255" wrapText="1" shrinkToFit="1"/>
    </xf>
    <xf numFmtId="0" fontId="10" fillId="0" borderId="58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10" fillId="0" borderId="77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workbookViewId="0">
      <selection sqref="A1:K1"/>
    </sheetView>
  </sheetViews>
  <sheetFormatPr defaultRowHeight="13.5"/>
  <cols>
    <col min="3" max="3" width="3.5546875" customWidth="1"/>
    <col min="4" max="9" width="6" customWidth="1"/>
    <col min="10" max="10" width="10.88671875" customWidth="1"/>
  </cols>
  <sheetData>
    <row r="1" spans="1:11" ht="39.75" customHeight="1" thickTop="1" thickBot="1">
      <c r="A1" s="55" t="s">
        <v>40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1" ht="5.25" customHeight="1" thickTop="1" thickBot="1"/>
    <row r="3" spans="1:11" ht="22.5" customHeight="1" thickTop="1">
      <c r="A3" s="58" t="s">
        <v>1</v>
      </c>
      <c r="B3" s="67" t="s">
        <v>2</v>
      </c>
      <c r="C3" s="68"/>
      <c r="D3" s="60" t="s">
        <v>3</v>
      </c>
      <c r="E3" s="60"/>
      <c r="F3" s="61"/>
      <c r="G3" s="62" t="s">
        <v>4</v>
      </c>
      <c r="H3" s="60"/>
      <c r="I3" s="61"/>
      <c r="J3" s="63" t="s">
        <v>5</v>
      </c>
      <c r="K3" s="65" t="s">
        <v>62</v>
      </c>
    </row>
    <row r="4" spans="1:11" ht="22.5" customHeight="1" thickBot="1">
      <c r="A4" s="59"/>
      <c r="B4" s="69"/>
      <c r="C4" s="70"/>
      <c r="D4" s="36" t="s">
        <v>6</v>
      </c>
      <c r="E4" s="37" t="s">
        <v>7</v>
      </c>
      <c r="F4" s="38" t="s">
        <v>8</v>
      </c>
      <c r="G4" s="36" t="s">
        <v>6</v>
      </c>
      <c r="H4" s="37" t="s">
        <v>7</v>
      </c>
      <c r="I4" s="39" t="s">
        <v>8</v>
      </c>
      <c r="J4" s="64"/>
      <c r="K4" s="66"/>
    </row>
    <row r="5" spans="1:11" ht="25.5" customHeight="1">
      <c r="A5" s="80" t="s">
        <v>26</v>
      </c>
      <c r="B5" s="1" t="s">
        <v>27</v>
      </c>
      <c r="C5" s="2">
        <v>1</v>
      </c>
      <c r="D5" s="29">
        <v>33</v>
      </c>
      <c r="E5" s="4">
        <v>35</v>
      </c>
      <c r="F5" s="5">
        <f t="shared" ref="F5:F7" si="0">SUM(D5:E5)</f>
        <v>68</v>
      </c>
      <c r="G5" s="3">
        <v>35</v>
      </c>
      <c r="H5" s="4">
        <v>37</v>
      </c>
      <c r="I5" s="5">
        <f t="shared" ref="I5:I7" si="1">SUM(G5:H5)</f>
        <v>72</v>
      </c>
      <c r="J5" s="93">
        <f>SUM(D8:I8)</f>
        <v>290</v>
      </c>
      <c r="K5" s="82">
        <v>1</v>
      </c>
    </row>
    <row r="6" spans="1:11" ht="25.5" customHeight="1">
      <c r="A6" s="41"/>
      <c r="B6" s="6" t="s">
        <v>28</v>
      </c>
      <c r="C6" s="7">
        <v>2</v>
      </c>
      <c r="D6" s="22">
        <v>38</v>
      </c>
      <c r="E6" s="23">
        <v>41</v>
      </c>
      <c r="F6" s="10">
        <f t="shared" si="0"/>
        <v>79</v>
      </c>
      <c r="G6" s="11">
        <v>42</v>
      </c>
      <c r="H6" s="9">
        <v>37</v>
      </c>
      <c r="I6" s="10">
        <f t="shared" si="1"/>
        <v>79</v>
      </c>
      <c r="J6" s="52"/>
      <c r="K6" s="44"/>
    </row>
    <row r="7" spans="1:11" ht="25.5" customHeight="1">
      <c r="A7" s="41"/>
      <c r="B7" s="6" t="s">
        <v>29</v>
      </c>
      <c r="C7" s="7">
        <v>2</v>
      </c>
      <c r="D7" s="20">
        <v>40</v>
      </c>
      <c r="E7" s="9">
        <v>36</v>
      </c>
      <c r="F7" s="10">
        <f t="shared" si="0"/>
        <v>76</v>
      </c>
      <c r="G7" s="11">
        <v>38</v>
      </c>
      <c r="H7" s="9">
        <v>36</v>
      </c>
      <c r="I7" s="10">
        <f t="shared" si="1"/>
        <v>74</v>
      </c>
      <c r="J7" s="52"/>
      <c r="K7" s="44"/>
    </row>
    <row r="8" spans="1:11" ht="25.5" customHeight="1" thickBot="1">
      <c r="A8" s="42"/>
      <c r="B8" s="83">
        <v>2</v>
      </c>
      <c r="C8" s="84"/>
      <c r="D8" s="46">
        <f t="shared" ref="D8" si="2">F5+F7</f>
        <v>144</v>
      </c>
      <c r="E8" s="47"/>
      <c r="F8" s="48"/>
      <c r="G8" s="46">
        <f t="shared" ref="G8" si="3">I5+I7</f>
        <v>146</v>
      </c>
      <c r="H8" s="47"/>
      <c r="I8" s="48"/>
      <c r="J8" s="53"/>
      <c r="K8" s="45"/>
    </row>
    <row r="9" spans="1:11" ht="25.5" customHeight="1" thickTop="1">
      <c r="A9" s="71" t="s">
        <v>36</v>
      </c>
      <c r="B9" s="12" t="s">
        <v>37</v>
      </c>
      <c r="C9" s="13">
        <v>1</v>
      </c>
      <c r="D9" s="14">
        <v>37</v>
      </c>
      <c r="E9" s="15">
        <v>40</v>
      </c>
      <c r="F9" s="16">
        <f t="shared" ref="F9:F11" si="4">SUM(D9:E9)</f>
        <v>77</v>
      </c>
      <c r="G9" s="17">
        <v>41</v>
      </c>
      <c r="H9" s="15">
        <v>43</v>
      </c>
      <c r="I9" s="16">
        <f t="shared" ref="I9:I11" si="5">SUM(G9:H9)</f>
        <v>84</v>
      </c>
      <c r="J9" s="51">
        <f>SUM(D12:I12)</f>
        <v>304</v>
      </c>
      <c r="K9" s="43">
        <v>2</v>
      </c>
    </row>
    <row r="10" spans="1:11" ht="25.5" customHeight="1">
      <c r="A10" s="49"/>
      <c r="B10" s="6" t="s">
        <v>38</v>
      </c>
      <c r="C10" s="7">
        <v>2</v>
      </c>
      <c r="D10" s="22">
        <v>35</v>
      </c>
      <c r="E10" s="23">
        <v>38</v>
      </c>
      <c r="F10" s="10">
        <f t="shared" si="4"/>
        <v>73</v>
      </c>
      <c r="G10" s="11">
        <v>35</v>
      </c>
      <c r="H10" s="9">
        <v>35</v>
      </c>
      <c r="I10" s="10">
        <f t="shared" si="5"/>
        <v>70</v>
      </c>
      <c r="J10" s="52"/>
      <c r="K10" s="44"/>
    </row>
    <row r="11" spans="1:11" ht="25.5" customHeight="1">
      <c r="A11" s="49"/>
      <c r="B11" s="6" t="s">
        <v>39</v>
      </c>
      <c r="C11" s="7">
        <v>2</v>
      </c>
      <c r="D11" s="20">
        <v>41</v>
      </c>
      <c r="E11" s="9">
        <v>43</v>
      </c>
      <c r="F11" s="10">
        <f t="shared" si="4"/>
        <v>84</v>
      </c>
      <c r="G11" s="11">
        <v>43</v>
      </c>
      <c r="H11" s="9">
        <v>41</v>
      </c>
      <c r="I11" s="10">
        <f t="shared" si="5"/>
        <v>84</v>
      </c>
      <c r="J11" s="52"/>
      <c r="K11" s="44"/>
    </row>
    <row r="12" spans="1:11" ht="25.5" customHeight="1" thickBot="1">
      <c r="A12" s="72"/>
      <c r="B12" s="75" t="s">
        <v>9</v>
      </c>
      <c r="C12" s="76"/>
      <c r="D12" s="46">
        <f t="shared" ref="D12" si="6">F10+F9</f>
        <v>150</v>
      </c>
      <c r="E12" s="47"/>
      <c r="F12" s="48"/>
      <c r="G12" s="46">
        <f t="shared" ref="G12" si="7">I10+I11</f>
        <v>154</v>
      </c>
      <c r="H12" s="47"/>
      <c r="I12" s="48"/>
      <c r="J12" s="53"/>
      <c r="K12" s="45"/>
    </row>
    <row r="13" spans="1:11" ht="25.5" customHeight="1" thickTop="1">
      <c r="A13" s="71" t="s">
        <v>63</v>
      </c>
      <c r="B13" s="12" t="s">
        <v>34</v>
      </c>
      <c r="C13" s="13">
        <v>2</v>
      </c>
      <c r="D13" s="14">
        <v>38</v>
      </c>
      <c r="E13" s="15">
        <v>39</v>
      </c>
      <c r="F13" s="16">
        <f t="shared" ref="F13:F14" si="8">SUM(D13:E13)</f>
        <v>77</v>
      </c>
      <c r="G13" s="17">
        <v>39</v>
      </c>
      <c r="H13" s="15">
        <v>41</v>
      </c>
      <c r="I13" s="16">
        <f t="shared" ref="I13:I14" si="9">SUM(G13:H13)</f>
        <v>80</v>
      </c>
      <c r="J13" s="51">
        <f>SUM(D15:I15)</f>
        <v>308</v>
      </c>
      <c r="K13" s="43">
        <v>3</v>
      </c>
    </row>
    <row r="14" spans="1:11" ht="25.5" customHeight="1">
      <c r="A14" s="49"/>
      <c r="B14" s="6" t="s">
        <v>35</v>
      </c>
      <c r="C14" s="7">
        <v>2</v>
      </c>
      <c r="D14" s="22">
        <v>35</v>
      </c>
      <c r="E14" s="23">
        <v>43</v>
      </c>
      <c r="F14" s="10">
        <f t="shared" si="8"/>
        <v>78</v>
      </c>
      <c r="G14" s="11">
        <v>36</v>
      </c>
      <c r="H14" s="9">
        <v>37</v>
      </c>
      <c r="I14" s="10">
        <f t="shared" si="9"/>
        <v>73</v>
      </c>
      <c r="J14" s="52"/>
      <c r="K14" s="44"/>
    </row>
    <row r="15" spans="1:11" ht="25.5" customHeight="1" thickBot="1">
      <c r="A15" s="72"/>
      <c r="B15" s="83" t="s">
        <v>9</v>
      </c>
      <c r="C15" s="84"/>
      <c r="D15" s="46">
        <f t="shared" ref="D15" si="10">F13+F14</f>
        <v>155</v>
      </c>
      <c r="E15" s="47"/>
      <c r="F15" s="48"/>
      <c r="G15" s="46">
        <f t="shared" ref="G15" si="11">I13+I14</f>
        <v>153</v>
      </c>
      <c r="H15" s="47"/>
      <c r="I15" s="48"/>
      <c r="J15" s="53"/>
      <c r="K15" s="45"/>
    </row>
    <row r="16" spans="1:11" ht="25.5" customHeight="1" thickTop="1">
      <c r="A16" s="40" t="s">
        <v>22</v>
      </c>
      <c r="B16" s="12" t="s">
        <v>23</v>
      </c>
      <c r="C16" s="13">
        <v>2</v>
      </c>
      <c r="D16" s="14">
        <v>37</v>
      </c>
      <c r="E16" s="15">
        <v>35</v>
      </c>
      <c r="F16" s="16">
        <f t="shared" ref="F16:F18" si="12">SUM(D16:E16)</f>
        <v>72</v>
      </c>
      <c r="G16" s="17">
        <v>40</v>
      </c>
      <c r="H16" s="15">
        <v>36</v>
      </c>
      <c r="I16" s="16">
        <f t="shared" ref="I16:I18" si="13">SUM(G16:H16)</f>
        <v>76</v>
      </c>
      <c r="J16" s="51">
        <f>SUM(D19:I19)</f>
        <v>309</v>
      </c>
      <c r="K16" s="43">
        <v>4</v>
      </c>
    </row>
    <row r="17" spans="1:11" ht="25.5" customHeight="1">
      <c r="A17" s="41"/>
      <c r="B17" s="6" t="s">
        <v>24</v>
      </c>
      <c r="C17" s="7">
        <v>2</v>
      </c>
      <c r="D17" s="22">
        <v>44</v>
      </c>
      <c r="E17" s="23">
        <v>40</v>
      </c>
      <c r="F17" s="10">
        <f t="shared" si="12"/>
        <v>84</v>
      </c>
      <c r="G17" s="11">
        <v>43</v>
      </c>
      <c r="H17" s="9">
        <v>40</v>
      </c>
      <c r="I17" s="10">
        <f t="shared" si="13"/>
        <v>83</v>
      </c>
      <c r="J17" s="52"/>
      <c r="K17" s="44"/>
    </row>
    <row r="18" spans="1:11" ht="25.5" customHeight="1">
      <c r="A18" s="41"/>
      <c r="B18" s="6" t="s">
        <v>25</v>
      </c>
      <c r="C18" s="7">
        <v>3</v>
      </c>
      <c r="D18" s="20">
        <v>38</v>
      </c>
      <c r="E18" s="9">
        <v>45</v>
      </c>
      <c r="F18" s="10">
        <f t="shared" si="12"/>
        <v>83</v>
      </c>
      <c r="G18" s="11">
        <v>39</v>
      </c>
      <c r="H18" s="9">
        <v>39</v>
      </c>
      <c r="I18" s="10">
        <f t="shared" si="13"/>
        <v>78</v>
      </c>
      <c r="J18" s="52"/>
      <c r="K18" s="44"/>
    </row>
    <row r="19" spans="1:11" ht="25.5" customHeight="1" thickBot="1">
      <c r="A19" s="42"/>
      <c r="B19" s="83" t="s">
        <v>9</v>
      </c>
      <c r="C19" s="84"/>
      <c r="D19" s="46">
        <f t="shared" ref="D19" si="14">F16+F18</f>
        <v>155</v>
      </c>
      <c r="E19" s="47"/>
      <c r="F19" s="48"/>
      <c r="G19" s="46">
        <f t="shared" ref="G19" si="15">I16+I18</f>
        <v>154</v>
      </c>
      <c r="H19" s="47"/>
      <c r="I19" s="48"/>
      <c r="J19" s="53"/>
      <c r="K19" s="45"/>
    </row>
    <row r="20" spans="1:11" ht="25.5" customHeight="1" thickTop="1">
      <c r="A20" s="85" t="s">
        <v>30</v>
      </c>
      <c r="B20" s="12" t="s">
        <v>31</v>
      </c>
      <c r="C20" s="13">
        <v>1</v>
      </c>
      <c r="D20" s="17">
        <v>40</v>
      </c>
      <c r="E20" s="15">
        <v>45</v>
      </c>
      <c r="F20" s="16">
        <f t="shared" ref="F20:F22" si="16">SUM(D20:E20)</f>
        <v>85</v>
      </c>
      <c r="G20" s="17">
        <v>46</v>
      </c>
      <c r="H20" s="15">
        <v>39</v>
      </c>
      <c r="I20" s="16">
        <f t="shared" ref="I20:I22" si="17">SUM(G20:H20)</f>
        <v>85</v>
      </c>
      <c r="J20" s="51">
        <f>SUM(D23:I23)</f>
        <v>351</v>
      </c>
      <c r="K20" s="43">
        <v>5</v>
      </c>
    </row>
    <row r="21" spans="1:11" ht="25.5" customHeight="1">
      <c r="A21" s="86"/>
      <c r="B21" s="6" t="s">
        <v>32</v>
      </c>
      <c r="C21" s="7">
        <v>1</v>
      </c>
      <c r="D21" s="8">
        <v>49</v>
      </c>
      <c r="E21" s="23">
        <v>55</v>
      </c>
      <c r="F21" s="10">
        <f t="shared" si="16"/>
        <v>104</v>
      </c>
      <c r="G21" s="11">
        <v>46</v>
      </c>
      <c r="H21" s="9">
        <v>43</v>
      </c>
      <c r="I21" s="10">
        <f t="shared" si="17"/>
        <v>89</v>
      </c>
      <c r="J21" s="52"/>
      <c r="K21" s="44"/>
    </row>
    <row r="22" spans="1:11" ht="25.5" customHeight="1">
      <c r="A22" s="86"/>
      <c r="B22" s="6" t="s">
        <v>33</v>
      </c>
      <c r="C22" s="7">
        <v>1</v>
      </c>
      <c r="D22" s="11">
        <v>44</v>
      </c>
      <c r="E22" s="9">
        <v>48</v>
      </c>
      <c r="F22" s="10">
        <f t="shared" si="16"/>
        <v>92</v>
      </c>
      <c r="G22" s="11">
        <v>55</v>
      </c>
      <c r="H22" s="9">
        <v>52</v>
      </c>
      <c r="I22" s="10">
        <f t="shared" si="17"/>
        <v>107</v>
      </c>
      <c r="J22" s="52"/>
      <c r="K22" s="44"/>
    </row>
    <row r="23" spans="1:11" ht="25.5" customHeight="1" thickBot="1">
      <c r="A23" s="87"/>
      <c r="B23" s="73" t="s">
        <v>9</v>
      </c>
      <c r="C23" s="74"/>
      <c r="D23" s="77">
        <f t="shared" ref="D23" si="18">F20+F22</f>
        <v>177</v>
      </c>
      <c r="E23" s="78"/>
      <c r="F23" s="79"/>
      <c r="G23" s="77">
        <f t="shared" ref="G23" si="19">I20+I21</f>
        <v>174</v>
      </c>
      <c r="H23" s="78"/>
      <c r="I23" s="79"/>
      <c r="J23" s="54"/>
      <c r="K23" s="50"/>
    </row>
    <row r="24" spans="1:11" ht="22.5" customHeight="1" thickTop="1" thickBot="1"/>
    <row r="25" spans="1:11" ht="36" customHeight="1" thickTop="1" thickBot="1">
      <c r="A25" s="55" t="s">
        <v>0</v>
      </c>
      <c r="B25" s="56"/>
      <c r="C25" s="56"/>
      <c r="D25" s="56"/>
      <c r="E25" s="56"/>
      <c r="F25" s="56"/>
      <c r="G25" s="56"/>
      <c r="H25" s="56"/>
      <c r="I25" s="56"/>
      <c r="J25" s="56"/>
      <c r="K25" s="57"/>
    </row>
    <row r="26" spans="1:11" ht="6" customHeight="1" thickTop="1" thickBot="1"/>
    <row r="27" spans="1:11" ht="19.5" customHeight="1" thickTop="1">
      <c r="A27" s="58" t="s">
        <v>10</v>
      </c>
      <c r="B27" s="67" t="s">
        <v>11</v>
      </c>
      <c r="C27" s="68"/>
      <c r="D27" s="60" t="s">
        <v>12</v>
      </c>
      <c r="E27" s="60"/>
      <c r="F27" s="61"/>
      <c r="G27" s="62" t="s">
        <v>13</v>
      </c>
      <c r="H27" s="60"/>
      <c r="I27" s="61"/>
      <c r="J27" s="63" t="s">
        <v>14</v>
      </c>
      <c r="K27" s="65" t="s">
        <v>62</v>
      </c>
    </row>
    <row r="28" spans="1:11" ht="19.5" customHeight="1" thickBot="1">
      <c r="A28" s="59"/>
      <c r="B28" s="69"/>
      <c r="C28" s="70"/>
      <c r="D28" s="25" t="s">
        <v>15</v>
      </c>
      <c r="E28" s="26" t="s">
        <v>16</v>
      </c>
      <c r="F28" s="27" t="s">
        <v>17</v>
      </c>
      <c r="G28" s="25" t="s">
        <v>15</v>
      </c>
      <c r="H28" s="26" t="s">
        <v>16</v>
      </c>
      <c r="I28" s="28" t="s">
        <v>17</v>
      </c>
      <c r="J28" s="64"/>
      <c r="K28" s="66"/>
    </row>
    <row r="29" spans="1:11" ht="22.5" customHeight="1">
      <c r="A29" s="80" t="s">
        <v>19</v>
      </c>
      <c r="B29" s="1" t="s">
        <v>41</v>
      </c>
      <c r="C29" s="2">
        <v>2</v>
      </c>
      <c r="D29" s="29">
        <v>31</v>
      </c>
      <c r="E29" s="4">
        <v>36</v>
      </c>
      <c r="F29" s="5">
        <f>SUM(D29:E29)</f>
        <v>67</v>
      </c>
      <c r="G29" s="3">
        <v>35</v>
      </c>
      <c r="H29" s="4">
        <v>35</v>
      </c>
      <c r="I29" s="5">
        <f>SUM(G29:H29)</f>
        <v>70</v>
      </c>
      <c r="J29" s="93">
        <f>SUM(D32:I32)</f>
        <v>282</v>
      </c>
      <c r="K29" s="82">
        <v>1</v>
      </c>
    </row>
    <row r="30" spans="1:11" ht="22.5" customHeight="1">
      <c r="A30" s="41"/>
      <c r="B30" s="6" t="s">
        <v>42</v>
      </c>
      <c r="C30" s="7">
        <v>2</v>
      </c>
      <c r="D30" s="22">
        <v>38</v>
      </c>
      <c r="E30" s="9">
        <v>35</v>
      </c>
      <c r="F30" s="10">
        <f>SUM(D30:E30)</f>
        <v>73</v>
      </c>
      <c r="G30" s="11">
        <v>38</v>
      </c>
      <c r="H30" s="9">
        <v>34</v>
      </c>
      <c r="I30" s="10">
        <f>SUM(G30:H30)</f>
        <v>72</v>
      </c>
      <c r="J30" s="52"/>
      <c r="K30" s="44"/>
    </row>
    <row r="31" spans="1:11" ht="22.5" customHeight="1">
      <c r="A31" s="41"/>
      <c r="B31" s="6" t="s">
        <v>43</v>
      </c>
      <c r="C31" s="7">
        <v>3</v>
      </c>
      <c r="D31" s="20">
        <v>44</v>
      </c>
      <c r="E31" s="9">
        <v>44</v>
      </c>
      <c r="F31" s="10">
        <f>SUM(D31:E31)</f>
        <v>88</v>
      </c>
      <c r="G31" s="11">
        <v>36</v>
      </c>
      <c r="H31" s="9">
        <v>42</v>
      </c>
      <c r="I31" s="10">
        <f>SUM(G31:H31)</f>
        <v>78</v>
      </c>
      <c r="J31" s="52"/>
      <c r="K31" s="44"/>
    </row>
    <row r="32" spans="1:11" ht="22.5" customHeight="1" thickBot="1">
      <c r="A32" s="41"/>
      <c r="B32" s="91" t="s">
        <v>18</v>
      </c>
      <c r="C32" s="92"/>
      <c r="D32" s="47">
        <f>F29+F30</f>
        <v>140</v>
      </c>
      <c r="E32" s="47"/>
      <c r="F32" s="48"/>
      <c r="G32" s="46">
        <f>I29+I30</f>
        <v>142</v>
      </c>
      <c r="H32" s="47"/>
      <c r="I32" s="48"/>
      <c r="J32" s="53"/>
      <c r="K32" s="45"/>
    </row>
    <row r="33" spans="1:11" ht="22.5" customHeight="1" thickTop="1">
      <c r="A33" s="40" t="s">
        <v>54</v>
      </c>
      <c r="B33" s="12" t="s">
        <v>55</v>
      </c>
      <c r="C33" s="13">
        <v>2</v>
      </c>
      <c r="D33" s="14">
        <v>38</v>
      </c>
      <c r="E33" s="15">
        <v>37</v>
      </c>
      <c r="F33" s="16">
        <f>SUM(D33:E33)</f>
        <v>75</v>
      </c>
      <c r="G33" s="17">
        <v>38</v>
      </c>
      <c r="H33" s="15">
        <v>37</v>
      </c>
      <c r="I33" s="16">
        <f>SUM(G33:H33)</f>
        <v>75</v>
      </c>
      <c r="J33" s="51">
        <f>SUM(D36:I36)</f>
        <v>291</v>
      </c>
      <c r="K33" s="43">
        <v>2</v>
      </c>
    </row>
    <row r="34" spans="1:11" ht="22.5" customHeight="1">
      <c r="A34" s="41"/>
      <c r="B34" s="6" t="s">
        <v>56</v>
      </c>
      <c r="C34" s="7">
        <v>3</v>
      </c>
      <c r="D34" s="22">
        <v>38</v>
      </c>
      <c r="E34" s="23">
        <v>36</v>
      </c>
      <c r="F34" s="10">
        <f>SUM(D34:E34)</f>
        <v>74</v>
      </c>
      <c r="G34" s="11">
        <v>33</v>
      </c>
      <c r="H34" s="9">
        <v>36</v>
      </c>
      <c r="I34" s="10">
        <f>SUM(G34:H34)</f>
        <v>69</v>
      </c>
      <c r="J34" s="52"/>
      <c r="K34" s="44"/>
    </row>
    <row r="35" spans="1:11" ht="22.5" customHeight="1">
      <c r="A35" s="41"/>
      <c r="B35" s="6" t="s">
        <v>57</v>
      </c>
      <c r="C35" s="7">
        <v>3</v>
      </c>
      <c r="D35" s="20">
        <v>37</v>
      </c>
      <c r="E35" s="9">
        <v>38</v>
      </c>
      <c r="F35" s="10">
        <f>SUM(D35:E35)</f>
        <v>75</v>
      </c>
      <c r="G35" s="11">
        <v>36</v>
      </c>
      <c r="H35" s="9">
        <v>37</v>
      </c>
      <c r="I35" s="10">
        <f>SUM(G35:H35)</f>
        <v>73</v>
      </c>
      <c r="J35" s="52"/>
      <c r="K35" s="44"/>
    </row>
    <row r="36" spans="1:11" ht="22.5" customHeight="1" thickBot="1">
      <c r="A36" s="42"/>
      <c r="B36" s="83" t="s">
        <v>18</v>
      </c>
      <c r="C36" s="84"/>
      <c r="D36" s="47">
        <f>F33+F34</f>
        <v>149</v>
      </c>
      <c r="E36" s="47"/>
      <c r="F36" s="48"/>
      <c r="G36" s="46">
        <f>I34+I35</f>
        <v>142</v>
      </c>
      <c r="H36" s="47"/>
      <c r="I36" s="48"/>
      <c r="J36" s="53"/>
      <c r="K36" s="45"/>
    </row>
    <row r="37" spans="1:11" ht="22.5" customHeight="1" thickTop="1">
      <c r="A37" s="40" t="s">
        <v>58</v>
      </c>
      <c r="B37" s="12" t="s">
        <v>59</v>
      </c>
      <c r="C37" s="13">
        <v>2</v>
      </c>
      <c r="D37" s="30">
        <v>38</v>
      </c>
      <c r="E37" s="21">
        <v>39</v>
      </c>
      <c r="F37" s="16">
        <f>SUM(D37:E37)</f>
        <v>77</v>
      </c>
      <c r="G37" s="17">
        <v>35</v>
      </c>
      <c r="H37" s="15">
        <v>37</v>
      </c>
      <c r="I37" s="16">
        <f>SUM(G37:H37)</f>
        <v>72</v>
      </c>
      <c r="J37" s="51">
        <f>SUM(D40:I40)</f>
        <v>293</v>
      </c>
      <c r="K37" s="43">
        <v>3</v>
      </c>
    </row>
    <row r="38" spans="1:11" ht="22.5" customHeight="1">
      <c r="A38" s="41"/>
      <c r="B38" s="6" t="s">
        <v>60</v>
      </c>
      <c r="C38" s="7">
        <v>3</v>
      </c>
      <c r="D38" s="20">
        <v>40</v>
      </c>
      <c r="E38" s="9">
        <v>36</v>
      </c>
      <c r="F38" s="10">
        <f>SUM(D38:E38)</f>
        <v>76</v>
      </c>
      <c r="G38" s="11">
        <v>35</v>
      </c>
      <c r="H38" s="9">
        <v>41</v>
      </c>
      <c r="I38" s="10">
        <f>SUM(G38:H38)</f>
        <v>76</v>
      </c>
      <c r="J38" s="52"/>
      <c r="K38" s="44"/>
    </row>
    <row r="39" spans="1:11" ht="22.5" customHeight="1">
      <c r="A39" s="41"/>
      <c r="B39" s="6" t="s">
        <v>61</v>
      </c>
      <c r="C39" s="7">
        <v>3</v>
      </c>
      <c r="D39" s="31">
        <v>35</v>
      </c>
      <c r="E39" s="32">
        <v>36</v>
      </c>
      <c r="F39" s="10">
        <f>SUM(D39:E39)</f>
        <v>71</v>
      </c>
      <c r="G39" s="11">
        <v>36</v>
      </c>
      <c r="H39" s="9">
        <v>38</v>
      </c>
      <c r="I39" s="10">
        <f>SUM(G39:H39)</f>
        <v>74</v>
      </c>
      <c r="J39" s="52"/>
      <c r="K39" s="44"/>
    </row>
    <row r="40" spans="1:11" ht="22.5" customHeight="1" thickBot="1">
      <c r="A40" s="81"/>
      <c r="B40" s="73" t="s">
        <v>18</v>
      </c>
      <c r="C40" s="74"/>
      <c r="D40" s="33"/>
      <c r="E40" s="33">
        <f>F39+F38</f>
        <v>147</v>
      </c>
      <c r="F40" s="34"/>
      <c r="G40" s="35"/>
      <c r="H40" s="33">
        <f>I37+I39</f>
        <v>146</v>
      </c>
      <c r="I40" s="34"/>
      <c r="J40" s="53"/>
      <c r="K40" s="45"/>
    </row>
    <row r="41" spans="1:11" ht="22.5" customHeight="1" thickTop="1">
      <c r="A41" s="40" t="s">
        <v>47</v>
      </c>
      <c r="B41" s="12" t="s">
        <v>48</v>
      </c>
      <c r="C41" s="13">
        <v>1</v>
      </c>
      <c r="D41" s="14">
        <v>39</v>
      </c>
      <c r="E41" s="15">
        <v>38</v>
      </c>
      <c r="F41" s="16">
        <f>SUM(D41:E41)</f>
        <v>77</v>
      </c>
      <c r="G41" s="17" t="s">
        <v>64</v>
      </c>
      <c r="H41" s="15" t="s">
        <v>64</v>
      </c>
      <c r="I41" s="16">
        <f>SUM(G41:H41)</f>
        <v>0</v>
      </c>
      <c r="J41" s="51">
        <f>SUM(D44:I44)</f>
        <v>297</v>
      </c>
      <c r="K41" s="43">
        <v>4</v>
      </c>
    </row>
    <row r="42" spans="1:11" ht="22.5" customHeight="1">
      <c r="A42" s="41"/>
      <c r="B42" s="6" t="s">
        <v>49</v>
      </c>
      <c r="C42" s="7">
        <v>3</v>
      </c>
      <c r="D42" s="22">
        <v>38</v>
      </c>
      <c r="E42" s="23">
        <v>37</v>
      </c>
      <c r="F42" s="10">
        <f>SUM(D42:E42)</f>
        <v>75</v>
      </c>
      <c r="G42" s="11">
        <v>33</v>
      </c>
      <c r="H42" s="9">
        <v>36</v>
      </c>
      <c r="I42" s="10">
        <f>SUM(G42:H42)</f>
        <v>69</v>
      </c>
      <c r="J42" s="52"/>
      <c r="K42" s="44"/>
    </row>
    <row r="43" spans="1:11" ht="22.5" customHeight="1">
      <c r="A43" s="41"/>
      <c r="B43" s="6" t="s">
        <v>50</v>
      </c>
      <c r="C43" s="7">
        <v>3</v>
      </c>
      <c r="D43" s="20">
        <v>37</v>
      </c>
      <c r="E43" s="9">
        <v>37</v>
      </c>
      <c r="F43" s="10">
        <f>SUM(D43:E43)</f>
        <v>74</v>
      </c>
      <c r="G43" s="11">
        <v>39</v>
      </c>
      <c r="H43" s="9">
        <v>40</v>
      </c>
      <c r="I43" s="10">
        <f>SUM(G43:H43)</f>
        <v>79</v>
      </c>
      <c r="J43" s="52"/>
      <c r="K43" s="44"/>
    </row>
    <row r="44" spans="1:11" ht="22.5" customHeight="1" thickBot="1">
      <c r="A44" s="42"/>
      <c r="B44" s="83" t="s">
        <v>18</v>
      </c>
      <c r="C44" s="84"/>
      <c r="D44" s="47">
        <f>F42+F43</f>
        <v>149</v>
      </c>
      <c r="E44" s="47"/>
      <c r="F44" s="48"/>
      <c r="G44" s="46">
        <f>I42+I43</f>
        <v>148</v>
      </c>
      <c r="H44" s="47"/>
      <c r="I44" s="48"/>
      <c r="J44" s="53"/>
      <c r="K44" s="45"/>
    </row>
    <row r="45" spans="1:11" ht="22.5" customHeight="1" thickTop="1">
      <c r="A45" s="40" t="s">
        <v>20</v>
      </c>
      <c r="B45" s="12" t="s">
        <v>44</v>
      </c>
      <c r="C45" s="13">
        <v>1</v>
      </c>
      <c r="D45" s="22">
        <v>36</v>
      </c>
      <c r="E45" s="23">
        <v>42</v>
      </c>
      <c r="F45" s="24">
        <f>SUM(D45:E45)</f>
        <v>78</v>
      </c>
      <c r="G45" s="8">
        <v>35</v>
      </c>
      <c r="H45" s="23">
        <v>45</v>
      </c>
      <c r="I45" s="24">
        <f>SUM(G45:H45)</f>
        <v>80</v>
      </c>
      <c r="J45" s="51">
        <f>SUM(D48:I48)</f>
        <v>301</v>
      </c>
      <c r="K45" s="43">
        <v>5</v>
      </c>
    </row>
    <row r="46" spans="1:11" ht="22.5" customHeight="1">
      <c r="A46" s="41"/>
      <c r="B46" s="6" t="s">
        <v>45</v>
      </c>
      <c r="C46" s="7">
        <v>3</v>
      </c>
      <c r="D46" s="22">
        <v>38</v>
      </c>
      <c r="E46" s="23">
        <v>39</v>
      </c>
      <c r="F46" s="10">
        <f>SUM(D46:E46)</f>
        <v>77</v>
      </c>
      <c r="G46" s="11">
        <v>36</v>
      </c>
      <c r="H46" s="9">
        <v>38</v>
      </c>
      <c r="I46" s="10">
        <f>SUM(G46:H46)</f>
        <v>74</v>
      </c>
      <c r="J46" s="52"/>
      <c r="K46" s="44"/>
    </row>
    <row r="47" spans="1:11" ht="22.5" customHeight="1">
      <c r="A47" s="41"/>
      <c r="B47" s="6" t="s">
        <v>46</v>
      </c>
      <c r="C47" s="7">
        <v>3</v>
      </c>
      <c r="D47" s="20">
        <v>36</v>
      </c>
      <c r="E47" s="9">
        <v>34</v>
      </c>
      <c r="F47" s="10">
        <f>SUM(D47:E47)</f>
        <v>70</v>
      </c>
      <c r="G47" s="11">
        <v>43</v>
      </c>
      <c r="H47" s="9">
        <v>42</v>
      </c>
      <c r="I47" s="10">
        <f>SUM(G47:H47)</f>
        <v>85</v>
      </c>
      <c r="J47" s="52"/>
      <c r="K47" s="44"/>
    </row>
    <row r="48" spans="1:11" ht="22.5" customHeight="1" thickBot="1">
      <c r="A48" s="42"/>
      <c r="B48" s="83" t="s">
        <v>18</v>
      </c>
      <c r="C48" s="84"/>
      <c r="D48" s="88">
        <f>F46+F47</f>
        <v>147</v>
      </c>
      <c r="E48" s="88"/>
      <c r="F48" s="89"/>
      <c r="G48" s="90">
        <f>I45+I46</f>
        <v>154</v>
      </c>
      <c r="H48" s="88"/>
      <c r="I48" s="89"/>
      <c r="J48" s="53"/>
      <c r="K48" s="45"/>
    </row>
    <row r="49" spans="1:11" ht="22.5" customHeight="1" thickTop="1">
      <c r="A49" s="86" t="s">
        <v>21</v>
      </c>
      <c r="B49" s="18" t="s">
        <v>51</v>
      </c>
      <c r="C49" s="19">
        <v>1</v>
      </c>
      <c r="D49" s="14">
        <v>41</v>
      </c>
      <c r="E49" s="15">
        <v>39</v>
      </c>
      <c r="F49" s="16">
        <f>SUM(D49:E49)</f>
        <v>80</v>
      </c>
      <c r="G49" s="17">
        <v>48</v>
      </c>
      <c r="H49" s="15">
        <v>46</v>
      </c>
      <c r="I49" s="16">
        <f>SUM(G49:H49)</f>
        <v>94</v>
      </c>
      <c r="J49" s="51">
        <f>SUM(D52:I52)</f>
        <v>318</v>
      </c>
      <c r="K49" s="43">
        <v>6</v>
      </c>
    </row>
    <row r="50" spans="1:11" ht="22.5" customHeight="1">
      <c r="A50" s="86"/>
      <c r="B50" s="6" t="s">
        <v>52</v>
      </c>
      <c r="C50" s="7">
        <v>2</v>
      </c>
      <c r="D50" s="22">
        <v>35</v>
      </c>
      <c r="E50" s="23">
        <v>32</v>
      </c>
      <c r="F50" s="10">
        <f>SUM(D50:E50)</f>
        <v>67</v>
      </c>
      <c r="G50" s="11">
        <v>38</v>
      </c>
      <c r="H50" s="9">
        <v>38</v>
      </c>
      <c r="I50" s="10">
        <f>SUM(G50:H50)</f>
        <v>76</v>
      </c>
      <c r="J50" s="52"/>
      <c r="K50" s="44"/>
    </row>
    <row r="51" spans="1:11" ht="22.5" customHeight="1">
      <c r="A51" s="86"/>
      <c r="B51" s="6" t="s">
        <v>53</v>
      </c>
      <c r="C51" s="7">
        <v>3</v>
      </c>
      <c r="D51" s="20">
        <v>41</v>
      </c>
      <c r="E51" s="9">
        <v>52</v>
      </c>
      <c r="F51" s="10">
        <f>SUM(D51:E51)</f>
        <v>93</v>
      </c>
      <c r="G51" s="11">
        <v>40</v>
      </c>
      <c r="H51" s="9">
        <v>42</v>
      </c>
      <c r="I51" s="10">
        <f>SUM(G51:H51)</f>
        <v>82</v>
      </c>
      <c r="J51" s="52"/>
      <c r="K51" s="44"/>
    </row>
    <row r="52" spans="1:11" ht="22.5" customHeight="1" thickBot="1">
      <c r="A52" s="87"/>
      <c r="B52" s="73" t="s">
        <v>18</v>
      </c>
      <c r="C52" s="74"/>
      <c r="D52" s="78">
        <f>F50+F51</f>
        <v>160</v>
      </c>
      <c r="E52" s="78"/>
      <c r="F52" s="79"/>
      <c r="G52" s="77">
        <f>I50+I51</f>
        <v>158</v>
      </c>
      <c r="H52" s="78"/>
      <c r="I52" s="79"/>
      <c r="J52" s="54"/>
      <c r="K52" s="50"/>
    </row>
    <row r="53" spans="1:11" ht="14.25" thickTop="1"/>
  </sheetData>
  <sheetProtection password="CC19" sheet="1" formatCells="0" formatColumns="0" formatRows="0" insertColumns="0" insertRows="0" insertHyperlinks="0" deleteColumns="0" deleteRows="0" sort="0" autoFilter="0" pivotTables="0"/>
  <mergeCells count="78">
    <mergeCell ref="A49:A52"/>
    <mergeCell ref="K49:K52"/>
    <mergeCell ref="B52:C52"/>
    <mergeCell ref="D52:F52"/>
    <mergeCell ref="G52:I52"/>
    <mergeCell ref="J49:J52"/>
    <mergeCell ref="K29:K32"/>
    <mergeCell ref="A45:A48"/>
    <mergeCell ref="K45:K48"/>
    <mergeCell ref="J45:J48"/>
    <mergeCell ref="B48:C48"/>
    <mergeCell ref="B44:C44"/>
    <mergeCell ref="D32:F32"/>
    <mergeCell ref="G32:I32"/>
    <mergeCell ref="D48:F48"/>
    <mergeCell ref="G48:I48"/>
    <mergeCell ref="D44:F44"/>
    <mergeCell ref="G44:I44"/>
    <mergeCell ref="A41:A44"/>
    <mergeCell ref="K41:K44"/>
    <mergeCell ref="B32:C32"/>
    <mergeCell ref="A33:A36"/>
    <mergeCell ref="B27:C28"/>
    <mergeCell ref="D27:F27"/>
    <mergeCell ref="G27:I27"/>
    <mergeCell ref="J27:J28"/>
    <mergeCell ref="K27:K28"/>
    <mergeCell ref="A13:A15"/>
    <mergeCell ref="K13:K15"/>
    <mergeCell ref="A29:A32"/>
    <mergeCell ref="J37:J40"/>
    <mergeCell ref="J41:J44"/>
    <mergeCell ref="K37:K40"/>
    <mergeCell ref="A37:A40"/>
    <mergeCell ref="B40:C40"/>
    <mergeCell ref="K33:K36"/>
    <mergeCell ref="B36:C36"/>
    <mergeCell ref="D36:F36"/>
    <mergeCell ref="G36:I36"/>
    <mergeCell ref="J29:J32"/>
    <mergeCell ref="J33:J36"/>
    <mergeCell ref="A25:K25"/>
    <mergeCell ref="A27:A28"/>
    <mergeCell ref="A1:K1"/>
    <mergeCell ref="A3:A4"/>
    <mergeCell ref="B3:C4"/>
    <mergeCell ref="D3:F3"/>
    <mergeCell ref="G3:I3"/>
    <mergeCell ref="J3:J4"/>
    <mergeCell ref="K3:K4"/>
    <mergeCell ref="A5:A8"/>
    <mergeCell ref="K5:K8"/>
    <mergeCell ref="B8:C8"/>
    <mergeCell ref="J5:J8"/>
    <mergeCell ref="A20:A23"/>
    <mergeCell ref="K20:K23"/>
    <mergeCell ref="B23:C23"/>
    <mergeCell ref="D23:F23"/>
    <mergeCell ref="J16:J19"/>
    <mergeCell ref="J20:J23"/>
    <mergeCell ref="A9:A12"/>
    <mergeCell ref="K9:K12"/>
    <mergeCell ref="B12:C12"/>
    <mergeCell ref="D12:F12"/>
    <mergeCell ref="G12:I12"/>
    <mergeCell ref="J9:J12"/>
    <mergeCell ref="A16:A19"/>
    <mergeCell ref="K16:K19"/>
    <mergeCell ref="B19:C19"/>
    <mergeCell ref="D19:F19"/>
    <mergeCell ref="G19:I19"/>
    <mergeCell ref="G23:I23"/>
    <mergeCell ref="B15:C15"/>
    <mergeCell ref="D15:F15"/>
    <mergeCell ref="G15:I15"/>
    <mergeCell ref="J13:J15"/>
    <mergeCell ref="D8:F8"/>
    <mergeCell ref="G8:I8"/>
  </mergeCells>
  <phoneticPr fontId="1" type="noConversion"/>
  <pageMargins left="0.55118110236220474" right="0.55118110236220474" top="1.5748031496062993" bottom="1.3779527559055118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남여고등부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2017-04-28T01:34:01Z</cp:lastPrinted>
  <dcterms:created xsi:type="dcterms:W3CDTF">2002-04-19T07:04:10Z</dcterms:created>
  <dcterms:modified xsi:type="dcterms:W3CDTF">2017-04-28T01:35:14Z</dcterms:modified>
</cp:coreProperties>
</file>