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중등부" sheetId="1" r:id="rId1"/>
  </sheets>
  <calcPr calcId="124519"/>
  <customWorkbookViews>
    <customWorkbookView name="user - 사용자 보기" guid="{5EA188E9-D7B3-4649-A187-81C56773262D}" mergeInterval="0" personalView="1" maximized="1" xWindow="1" yWindow="1" windowWidth="1366" windowHeight="530" activeSheetId="1"/>
  </customWorkbookViews>
</workbook>
</file>

<file path=xl/calcChain.xml><?xml version="1.0" encoding="utf-8"?>
<calcChain xmlns="http://schemas.openxmlformats.org/spreadsheetml/2006/main">
  <c r="I110" i="1"/>
  <c r="F110"/>
  <c r="I109"/>
  <c r="G111" s="1"/>
  <c r="F109"/>
  <c r="D111" s="1"/>
  <c r="J108" s="1"/>
  <c r="I108"/>
  <c r="F108"/>
  <c r="I106"/>
  <c r="F106"/>
  <c r="I105"/>
  <c r="G107" s="1"/>
  <c r="F105"/>
  <c r="D107" s="1"/>
  <c r="J105" s="1"/>
  <c r="F103"/>
  <c r="I102"/>
  <c r="F102"/>
  <c r="I101"/>
  <c r="G104" s="1"/>
  <c r="F101"/>
  <c r="D104" s="1"/>
  <c r="I99"/>
  <c r="F99"/>
  <c r="I98"/>
  <c r="F98"/>
  <c r="I97"/>
  <c r="G100" s="1"/>
  <c r="F97"/>
  <c r="D100" s="1"/>
  <c r="F67"/>
  <c r="I67"/>
  <c r="J67"/>
  <c r="F68"/>
  <c r="I68"/>
  <c r="J68"/>
  <c r="F69"/>
  <c r="I69"/>
  <c r="J69"/>
  <c r="F70"/>
  <c r="I70"/>
  <c r="J70"/>
  <c r="F71"/>
  <c r="I71"/>
  <c r="J71"/>
  <c r="F72"/>
  <c r="I72"/>
  <c r="J72" s="1"/>
  <c r="F73"/>
  <c r="I73"/>
  <c r="J73"/>
  <c r="F74"/>
  <c r="I74"/>
  <c r="J74" s="1"/>
  <c r="F75"/>
  <c r="I75"/>
  <c r="J75"/>
  <c r="F76"/>
  <c r="I76"/>
  <c r="J76" s="1"/>
  <c r="F77"/>
  <c r="I77"/>
  <c r="J77"/>
  <c r="F78"/>
  <c r="I78"/>
  <c r="J78" s="1"/>
  <c r="F79"/>
  <c r="I79"/>
  <c r="J79"/>
  <c r="F80"/>
  <c r="I80"/>
  <c r="J80" s="1"/>
  <c r="F81"/>
  <c r="I81"/>
  <c r="J81"/>
  <c r="F82"/>
  <c r="I82"/>
  <c r="J82" s="1"/>
  <c r="F83"/>
  <c r="I83"/>
  <c r="J83"/>
  <c r="F84"/>
  <c r="I84"/>
  <c r="J84" s="1"/>
  <c r="F85"/>
  <c r="I85"/>
  <c r="J85"/>
  <c r="F86"/>
  <c r="I86"/>
  <c r="J86" s="1"/>
  <c r="F87"/>
  <c r="I87"/>
  <c r="J87"/>
  <c r="F88"/>
  <c r="I88"/>
  <c r="J88" s="1"/>
  <c r="F89"/>
  <c r="I89"/>
  <c r="J89"/>
  <c r="I56"/>
  <c r="F56"/>
  <c r="I55"/>
  <c r="F55"/>
  <c r="I54"/>
  <c r="G57" s="1"/>
  <c r="F54"/>
  <c r="D57" s="1"/>
  <c r="I52"/>
  <c r="F52"/>
  <c r="I51"/>
  <c r="F51"/>
  <c r="I50"/>
  <c r="G53" s="1"/>
  <c r="F50"/>
  <c r="D53" s="1"/>
  <c r="J50" s="1"/>
  <c r="I48"/>
  <c r="F48"/>
  <c r="I47"/>
  <c r="F47"/>
  <c r="I46"/>
  <c r="G49" s="1"/>
  <c r="F46"/>
  <c r="D49" s="1"/>
  <c r="J46" s="1"/>
  <c r="I44"/>
  <c r="F44"/>
  <c r="I43"/>
  <c r="F43"/>
  <c r="I42"/>
  <c r="G45" s="1"/>
  <c r="F42"/>
  <c r="D45" s="1"/>
  <c r="J42" s="1"/>
  <c r="J97" l="1"/>
  <c r="J101"/>
  <c r="J54"/>
  <c r="F21"/>
  <c r="I21"/>
  <c r="F8"/>
  <c r="I8"/>
  <c r="F14"/>
  <c r="I14"/>
  <c r="F5"/>
  <c r="I5"/>
  <c r="F15"/>
  <c r="I15"/>
  <c r="F20"/>
  <c r="I20"/>
  <c r="F16"/>
  <c r="I16"/>
  <c r="F24"/>
  <c r="I24"/>
  <c r="F18"/>
  <c r="I18"/>
  <c r="F9"/>
  <c r="I9"/>
  <c r="F31"/>
  <c r="I31"/>
  <c r="F12"/>
  <c r="I12"/>
  <c r="F29"/>
  <c r="I29"/>
  <c r="F10"/>
  <c r="I10"/>
  <c r="F34"/>
  <c r="I34"/>
  <c r="F32"/>
  <c r="I32"/>
  <c r="F23"/>
  <c r="I23"/>
  <c r="F27"/>
  <c r="I27"/>
  <c r="F6"/>
  <c r="I6"/>
  <c r="F28"/>
  <c r="I28"/>
  <c r="I19"/>
  <c r="F25"/>
  <c r="I25"/>
  <c r="F17"/>
  <c r="I17"/>
  <c r="F13"/>
  <c r="I13"/>
  <c r="F7"/>
  <c r="I7"/>
  <c r="F30"/>
  <c r="I30"/>
  <c r="F26"/>
  <c r="I26"/>
  <c r="F22"/>
  <c r="I22"/>
  <c r="F33"/>
  <c r="I33"/>
  <c r="F11"/>
  <c r="I11"/>
  <c r="J5" l="1"/>
  <c r="J8"/>
  <c r="J21"/>
  <c r="J14"/>
  <c r="J20"/>
  <c r="J15"/>
  <c r="J11"/>
  <c r="J10"/>
  <c r="J31"/>
  <c r="J18"/>
  <c r="J24"/>
  <c r="J16"/>
  <c r="J33"/>
  <c r="J22"/>
  <c r="J13"/>
  <c r="J6"/>
  <c r="J23"/>
  <c r="J25"/>
  <c r="J9"/>
  <c r="J12"/>
  <c r="J32"/>
  <c r="J27"/>
  <c r="J17"/>
  <c r="J29"/>
  <c r="J34"/>
  <c r="J28"/>
  <c r="J19"/>
  <c r="J30"/>
  <c r="J7"/>
  <c r="J26"/>
</calcChain>
</file>

<file path=xl/sharedStrings.xml><?xml version="1.0" encoding="utf-8"?>
<sst xmlns="http://schemas.openxmlformats.org/spreadsheetml/2006/main" count="199" uniqueCount="138">
  <si>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</si>
  <si>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</si>
  <si>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</si>
  <si>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</si>
  <si>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8월 29일</t>
    <phoneticPr fontId="1" type="noConversion"/>
  </si>
  <si>
    <t>8월 30일</t>
    <phoneticPr fontId="1" type="noConversion"/>
  </si>
  <si>
    <r>
      <t xml:space="preserve">     제16회 클리브랜드골프배 서울특별시 초.중등부 학생 골프대회 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</si>
  <si>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제16회 클리브랜드골프배 서울특별시 초.중등부 학생 골프대회 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</si>
  <si>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대청중</t>
    <phoneticPr fontId="1" type="noConversion"/>
  </si>
  <si>
    <t>명지중</t>
    <phoneticPr fontId="1" type="noConversion"/>
  </si>
  <si>
    <t>양동중</t>
    <phoneticPr fontId="1" type="noConversion"/>
  </si>
  <si>
    <t>은성중</t>
    <phoneticPr fontId="1" type="noConversion"/>
  </si>
  <si>
    <t>구룡중</t>
    <phoneticPr fontId="1" type="noConversion"/>
  </si>
  <si>
    <t>송예주</t>
    <phoneticPr fontId="1" type="noConversion"/>
  </si>
  <si>
    <t>안예인</t>
    <phoneticPr fontId="1" type="noConversion"/>
  </si>
  <si>
    <t>김도은</t>
    <phoneticPr fontId="1" type="noConversion"/>
  </si>
  <si>
    <t>동도중</t>
    <phoneticPr fontId="1" type="noConversion"/>
  </si>
  <si>
    <t>한수민</t>
    <phoneticPr fontId="1" type="noConversion"/>
  </si>
  <si>
    <t>김민지</t>
    <phoneticPr fontId="1" type="noConversion"/>
  </si>
  <si>
    <t>김태연</t>
    <phoneticPr fontId="1" type="noConversion"/>
  </si>
  <si>
    <t>상명중</t>
    <phoneticPr fontId="1" type="noConversion"/>
  </si>
  <si>
    <t>이다빈</t>
    <phoneticPr fontId="1" type="noConversion"/>
  </si>
  <si>
    <t>신구중</t>
    <phoneticPr fontId="1" type="noConversion"/>
  </si>
  <si>
    <t>박하늘</t>
    <phoneticPr fontId="1" type="noConversion"/>
  </si>
  <si>
    <t>압구정중</t>
    <phoneticPr fontId="1" type="noConversion"/>
  </si>
  <si>
    <t>박지우</t>
    <phoneticPr fontId="1" type="noConversion"/>
  </si>
  <si>
    <t>손연정</t>
    <phoneticPr fontId="1" type="noConversion"/>
  </si>
  <si>
    <t>주소영</t>
    <phoneticPr fontId="1" type="noConversion"/>
  </si>
  <si>
    <t>이민서</t>
    <phoneticPr fontId="1" type="noConversion"/>
  </si>
  <si>
    <t>김도연</t>
    <phoneticPr fontId="1" type="noConversion"/>
  </si>
  <si>
    <t>박희주</t>
    <phoneticPr fontId="1" type="noConversion"/>
  </si>
  <si>
    <t>박수진</t>
    <phoneticPr fontId="1" type="noConversion"/>
  </si>
  <si>
    <t>김혜린</t>
    <phoneticPr fontId="1" type="noConversion"/>
  </si>
  <si>
    <t>김한솔</t>
    <phoneticPr fontId="1" type="noConversion"/>
  </si>
  <si>
    <t>온곡중</t>
    <phoneticPr fontId="1" type="noConversion"/>
  </si>
  <si>
    <t>김영서</t>
    <phoneticPr fontId="1" type="noConversion"/>
  </si>
  <si>
    <t>용강중</t>
    <phoneticPr fontId="1" type="noConversion"/>
  </si>
  <si>
    <t>남서우</t>
    <phoneticPr fontId="1" type="noConversion"/>
  </si>
  <si>
    <t>한혜정</t>
    <phoneticPr fontId="1" type="noConversion"/>
  </si>
  <si>
    <t>한나경</t>
    <phoneticPr fontId="1" type="noConversion"/>
  </si>
  <si>
    <t>문채림</t>
    <phoneticPr fontId="1" type="noConversion"/>
  </si>
  <si>
    <t>이대부중</t>
    <phoneticPr fontId="1" type="noConversion"/>
  </si>
  <si>
    <t>곽예빈</t>
    <phoneticPr fontId="1" type="noConversion"/>
  </si>
  <si>
    <t>명지중</t>
    <phoneticPr fontId="1" type="noConversion"/>
  </si>
  <si>
    <t>대청중</t>
    <phoneticPr fontId="1" type="noConversion"/>
  </si>
  <si>
    <t>양동중</t>
    <phoneticPr fontId="1" type="noConversion"/>
  </si>
  <si>
    <t>신방학중</t>
    <phoneticPr fontId="1" type="noConversion"/>
  </si>
  <si>
    <t>이제혁</t>
    <phoneticPr fontId="1" type="noConversion"/>
  </si>
  <si>
    <t>경원중</t>
    <phoneticPr fontId="1" type="noConversion"/>
  </si>
  <si>
    <t>박창명</t>
    <phoneticPr fontId="1" type="noConversion"/>
  </si>
  <si>
    <t>강규한</t>
    <phoneticPr fontId="1" type="noConversion"/>
  </si>
  <si>
    <t>송웅빈</t>
    <phoneticPr fontId="1" type="noConversion"/>
  </si>
  <si>
    <t>중앙중</t>
    <phoneticPr fontId="1" type="noConversion"/>
  </si>
  <si>
    <t>마승범</t>
    <phoneticPr fontId="1" type="noConversion"/>
  </si>
  <si>
    <t>화곡중</t>
    <phoneticPr fontId="1" type="noConversion"/>
  </si>
  <si>
    <t>진현승</t>
    <phoneticPr fontId="1" type="noConversion"/>
  </si>
  <si>
    <t>이재빈</t>
    <phoneticPr fontId="1" type="noConversion"/>
  </si>
  <si>
    <t>박동진</t>
    <phoneticPr fontId="1" type="noConversion"/>
  </si>
  <si>
    <t>방이중</t>
    <phoneticPr fontId="1" type="noConversion"/>
  </si>
  <si>
    <t>임재현</t>
    <phoneticPr fontId="1" type="noConversion"/>
  </si>
  <si>
    <t>동북중</t>
    <phoneticPr fontId="1" type="noConversion"/>
  </si>
  <si>
    <t>김병수</t>
    <phoneticPr fontId="1" type="noConversion"/>
  </si>
  <si>
    <t>고명훈</t>
    <phoneticPr fontId="1" type="noConversion"/>
  </si>
  <si>
    <t>오금중</t>
    <phoneticPr fontId="1" type="noConversion"/>
  </si>
  <si>
    <t>이도경</t>
    <phoneticPr fontId="1" type="noConversion"/>
  </si>
  <si>
    <t>노원중</t>
    <phoneticPr fontId="1" type="noConversion"/>
  </si>
  <si>
    <t>임정인</t>
    <phoneticPr fontId="1" type="noConversion"/>
  </si>
  <si>
    <t>배명중</t>
    <phoneticPr fontId="1" type="noConversion"/>
  </si>
  <si>
    <t>황현철</t>
    <phoneticPr fontId="1" type="noConversion"/>
  </si>
  <si>
    <t>강동근</t>
    <phoneticPr fontId="1" type="noConversion"/>
  </si>
  <si>
    <t>유창석</t>
    <phoneticPr fontId="1" type="noConversion"/>
  </si>
  <si>
    <t>박찬빈</t>
    <phoneticPr fontId="1" type="noConversion"/>
  </si>
  <si>
    <t>방화중</t>
    <phoneticPr fontId="1" type="noConversion"/>
  </si>
  <si>
    <t>최민규</t>
    <phoneticPr fontId="1" type="noConversion"/>
  </si>
  <si>
    <t>등명중</t>
    <phoneticPr fontId="1" type="noConversion"/>
  </si>
  <si>
    <t>황예찬</t>
    <phoneticPr fontId="1" type="noConversion"/>
  </si>
  <si>
    <t>심인섭</t>
    <phoneticPr fontId="1" type="noConversion"/>
  </si>
  <si>
    <t>함성모</t>
    <phoneticPr fontId="1" type="noConversion"/>
  </si>
  <si>
    <t>장성원</t>
    <phoneticPr fontId="1" type="noConversion"/>
  </si>
  <si>
    <t>성남중</t>
    <phoneticPr fontId="1" type="noConversion"/>
  </si>
  <si>
    <t>황민섭</t>
    <phoneticPr fontId="1" type="noConversion"/>
  </si>
  <si>
    <t>금옥중</t>
    <phoneticPr fontId="1" type="noConversion"/>
  </si>
  <si>
    <t>왕태준</t>
    <phoneticPr fontId="1" type="noConversion"/>
  </si>
  <si>
    <t>신동중</t>
    <phoneticPr fontId="1" type="noConversion"/>
  </si>
  <si>
    <t>최우제</t>
    <phoneticPr fontId="1" type="noConversion"/>
  </si>
  <si>
    <t>충암중</t>
    <phoneticPr fontId="1" type="noConversion"/>
  </si>
  <si>
    <t>하진보</t>
    <phoneticPr fontId="1" type="noConversion"/>
  </si>
  <si>
    <t>명지중</t>
    <phoneticPr fontId="1" type="noConversion"/>
  </si>
  <si>
    <t>강기호</t>
    <phoneticPr fontId="1" type="noConversion"/>
  </si>
  <si>
    <t>대청중</t>
    <phoneticPr fontId="1" type="noConversion"/>
  </si>
  <si>
    <t>김규식</t>
    <phoneticPr fontId="1" type="noConversion"/>
  </si>
  <si>
    <t>은성중</t>
    <phoneticPr fontId="1" type="noConversion"/>
  </si>
  <si>
    <t>이원경</t>
    <phoneticPr fontId="1" type="noConversion"/>
  </si>
  <si>
    <t>양동중</t>
    <phoneticPr fontId="1" type="noConversion"/>
  </si>
  <si>
    <t>장시훈</t>
    <phoneticPr fontId="1" type="noConversion"/>
  </si>
  <si>
    <t>신방학중</t>
    <phoneticPr fontId="1" type="noConversion"/>
  </si>
  <si>
    <r>
      <t xml:space="preserve">    제16회 클리브랜드골프배 서울특별시 초.중등부 학생 골프대회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</si>
  <si>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학교</t>
    <phoneticPr fontId="1" type="noConversion"/>
  </si>
  <si>
    <t>이름</t>
    <phoneticPr fontId="1" type="noConversion"/>
  </si>
  <si>
    <t>8월 29일</t>
    <phoneticPr fontId="1" type="noConversion"/>
  </si>
  <si>
    <t>8월 30일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</si>
  <si>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</si>
  <si>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</si>
  <si>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</si>
  <si>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</si>
  <si>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</si>
  <si>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대청중</t>
    <phoneticPr fontId="1" type="noConversion"/>
  </si>
  <si>
    <t>김규식</t>
    <phoneticPr fontId="1" type="noConversion"/>
  </si>
  <si>
    <t>송웅빈</t>
    <phoneticPr fontId="1" type="noConversion"/>
  </si>
  <si>
    <t>박동진</t>
    <phoneticPr fontId="1" type="noConversion"/>
  </si>
  <si>
    <t>TOTAL</t>
    <phoneticPr fontId="1" type="noConversion"/>
  </si>
  <si>
    <t>명지중</t>
    <phoneticPr fontId="1" type="noConversion"/>
  </si>
  <si>
    <t>강기호</t>
    <phoneticPr fontId="1" type="noConversion"/>
  </si>
  <si>
    <t>고명훈</t>
    <phoneticPr fontId="1" type="noConversion"/>
  </si>
  <si>
    <t>이재빈</t>
    <phoneticPr fontId="1" type="noConversion"/>
  </si>
  <si>
    <t>양동중</t>
    <phoneticPr fontId="1" type="noConversion"/>
  </si>
  <si>
    <t>강규한</t>
    <phoneticPr fontId="1" type="noConversion"/>
  </si>
  <si>
    <t>장성원</t>
    <phoneticPr fontId="1" type="noConversion"/>
  </si>
  <si>
    <t>장시훈</t>
    <phoneticPr fontId="1" type="noConversion"/>
  </si>
  <si>
    <t>노원중</t>
    <phoneticPr fontId="1" type="noConversion"/>
  </si>
  <si>
    <t>임정인</t>
    <phoneticPr fontId="1" type="noConversion"/>
  </si>
  <si>
    <t>박찬빈</t>
    <phoneticPr fontId="1" type="noConversion"/>
  </si>
  <si>
    <t>함성모</t>
    <phoneticPr fontId="1" type="noConversion"/>
  </si>
  <si>
    <r>
      <t xml:space="preserve">   제16회 클리브랜드골프배 서울특별시 초.중등부 학생 골프대회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</si>
  <si>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손연정</t>
    <phoneticPr fontId="1" type="noConversion"/>
  </si>
  <si>
    <t>주소영</t>
    <phoneticPr fontId="1" type="noConversion"/>
  </si>
  <si>
    <t>이민서</t>
    <phoneticPr fontId="1" type="noConversion"/>
  </si>
  <si>
    <t>김민지</t>
    <phoneticPr fontId="1" type="noConversion"/>
  </si>
  <si>
    <t>김태연</t>
    <phoneticPr fontId="1" type="noConversion"/>
  </si>
  <si>
    <t>함선우</t>
    <phoneticPr fontId="1" type="noConversion"/>
  </si>
  <si>
    <t>불참</t>
    <phoneticPr fontId="1" type="noConversion"/>
  </si>
  <si>
    <t xml:space="preserve"> </t>
    <phoneticPr fontId="1" type="noConversion"/>
  </si>
  <si>
    <t>안예인</t>
    <phoneticPr fontId="1" type="noConversion"/>
  </si>
  <si>
    <t>김도은</t>
    <phoneticPr fontId="1" type="noConversion"/>
  </si>
  <si>
    <t>은성중</t>
    <phoneticPr fontId="1" type="noConversion"/>
  </si>
  <si>
    <t>한혜정</t>
    <phoneticPr fontId="1" type="noConversion"/>
  </si>
  <si>
    <t>한나경</t>
    <phoneticPr fontId="1" type="noConversion"/>
  </si>
  <si>
    <t>문채림</t>
    <phoneticPr fontId="1" type="noConversion"/>
  </si>
</sst>
</file>

<file path=xl/styles.xml><?xml version="1.0" encoding="utf-8"?>
<styleSheet xmlns="http://schemas.openxmlformats.org/spreadsheetml/2006/main">
  <fonts count="2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1"/>
      <name val="새굴림"/>
      <family val="1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1"/>
      <color indexed="17"/>
      <name val="굴림체"/>
      <family val="3"/>
      <charset val="129"/>
    </font>
    <font>
      <sz val="11"/>
      <color indexed="12"/>
      <name val="돋움"/>
      <family val="3"/>
      <charset val="129"/>
    </font>
    <font>
      <b/>
      <sz val="11"/>
      <name val="굴림"/>
      <family val="3"/>
      <charset val="129"/>
    </font>
    <font>
      <b/>
      <sz val="11"/>
      <color rgb="FF0000FF"/>
      <name val="굴림체"/>
      <family val="3"/>
      <charset val="129"/>
    </font>
    <font>
      <b/>
      <sz val="11"/>
      <color rgb="FFFF0000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1"/>
      <color indexed="17"/>
      <name val="돋움"/>
      <family val="3"/>
      <charset val="129"/>
    </font>
    <font>
      <sz val="10"/>
      <color indexed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8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0" fontId="19" fillId="0" borderId="90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 shrinkToFit="1"/>
    </xf>
    <xf numFmtId="0" fontId="18" fillId="0" borderId="94" xfId="0" applyFont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2"/>
  <sheetViews>
    <sheetView tabSelected="1" workbookViewId="0">
      <selection sqref="A1:K1"/>
    </sheetView>
  </sheetViews>
  <sheetFormatPr defaultRowHeight="13.5"/>
  <cols>
    <col min="2" max="2" width="8.88671875" customWidth="1"/>
    <col min="3" max="3" width="3.21875" customWidth="1"/>
    <col min="4" max="5" width="6.77734375" customWidth="1"/>
    <col min="6" max="6" width="7.33203125" customWidth="1"/>
    <col min="7" max="8" width="6.77734375" customWidth="1"/>
    <col min="9" max="9" width="7.33203125" customWidth="1"/>
    <col min="10" max="10" width="7.88671875" customWidth="1"/>
    <col min="11" max="11" width="7.33203125" customWidth="1"/>
  </cols>
  <sheetData>
    <row r="1" spans="1:11" ht="40.5" customHeight="1" thickTop="1" thickBot="1">
      <c r="A1" s="54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5.25" customHeight="1" thickTop="1" thickBot="1"/>
    <row r="3" spans="1:11" ht="21" customHeight="1" thickTop="1" thickBot="1">
      <c r="A3" s="121" t="s">
        <v>98</v>
      </c>
      <c r="B3" s="65" t="s">
        <v>97</v>
      </c>
      <c r="C3" s="66"/>
      <c r="D3" s="57" t="s">
        <v>4</v>
      </c>
      <c r="E3" s="57"/>
      <c r="F3" s="58"/>
      <c r="G3" s="59" t="s">
        <v>5</v>
      </c>
      <c r="H3" s="57"/>
      <c r="I3" s="58"/>
      <c r="J3" s="62" t="s">
        <v>101</v>
      </c>
      <c r="K3" s="60" t="s">
        <v>3</v>
      </c>
    </row>
    <row r="4" spans="1:11" ht="21" customHeight="1" thickBot="1">
      <c r="A4" s="126"/>
      <c r="B4" s="135"/>
      <c r="C4" s="136"/>
      <c r="D4" s="2" t="s">
        <v>0</v>
      </c>
      <c r="E4" s="3" t="s">
        <v>1</v>
      </c>
      <c r="F4" s="5" t="s">
        <v>2</v>
      </c>
      <c r="G4" s="4" t="s">
        <v>0</v>
      </c>
      <c r="H4" s="3" t="s">
        <v>1</v>
      </c>
      <c r="I4" s="5" t="s">
        <v>2</v>
      </c>
      <c r="J4" s="63"/>
      <c r="K4" s="61"/>
    </row>
    <row r="5" spans="1:11" ht="21" customHeight="1">
      <c r="A5" s="35" t="s">
        <v>85</v>
      </c>
      <c r="B5" s="36" t="s">
        <v>86</v>
      </c>
      <c r="C5" s="43">
        <v>3</v>
      </c>
      <c r="D5" s="32">
        <v>35</v>
      </c>
      <c r="E5" s="31">
        <v>35</v>
      </c>
      <c r="F5" s="21">
        <f t="shared" ref="F5:F18" si="0">SUM(D5,E5)</f>
        <v>70</v>
      </c>
      <c r="G5" s="30">
        <v>38</v>
      </c>
      <c r="H5" s="31">
        <v>38</v>
      </c>
      <c r="I5" s="22">
        <f t="shared" ref="I5:I34" si="1">SUM(G5,H5)</f>
        <v>76</v>
      </c>
      <c r="J5" s="44">
        <f t="shared" ref="J5:J34" si="2">SUM(F5,I5)</f>
        <v>146</v>
      </c>
      <c r="K5" s="18">
        <v>1</v>
      </c>
    </row>
    <row r="6" spans="1:11" ht="21" customHeight="1">
      <c r="A6" s="35" t="s">
        <v>87</v>
      </c>
      <c r="B6" s="36" t="s">
        <v>88</v>
      </c>
      <c r="C6" s="43">
        <v>3</v>
      </c>
      <c r="D6" s="32">
        <v>37</v>
      </c>
      <c r="E6" s="31">
        <v>36</v>
      </c>
      <c r="F6" s="21">
        <f t="shared" si="0"/>
        <v>73</v>
      </c>
      <c r="G6" s="30">
        <v>39</v>
      </c>
      <c r="H6" s="31">
        <v>37</v>
      </c>
      <c r="I6" s="22">
        <f t="shared" si="1"/>
        <v>76</v>
      </c>
      <c r="J6" s="44">
        <f t="shared" si="2"/>
        <v>149</v>
      </c>
      <c r="K6" s="18">
        <v>2</v>
      </c>
    </row>
    <row r="7" spans="1:11" ht="21" customHeight="1">
      <c r="A7" s="35" t="s">
        <v>89</v>
      </c>
      <c r="B7" s="36" t="s">
        <v>90</v>
      </c>
      <c r="C7" s="43">
        <v>2</v>
      </c>
      <c r="D7" s="32">
        <v>37</v>
      </c>
      <c r="E7" s="31">
        <v>41</v>
      </c>
      <c r="F7" s="21">
        <f t="shared" si="0"/>
        <v>78</v>
      </c>
      <c r="G7" s="30">
        <v>37</v>
      </c>
      <c r="H7" s="31">
        <v>36</v>
      </c>
      <c r="I7" s="22">
        <f t="shared" si="1"/>
        <v>73</v>
      </c>
      <c r="J7" s="44">
        <f t="shared" si="2"/>
        <v>151</v>
      </c>
      <c r="K7" s="18">
        <v>3</v>
      </c>
    </row>
    <row r="8" spans="1:11" ht="21" customHeight="1">
      <c r="A8" s="35" t="s">
        <v>91</v>
      </c>
      <c r="B8" s="36" t="s">
        <v>92</v>
      </c>
      <c r="C8" s="43">
        <v>3</v>
      </c>
      <c r="D8" s="32">
        <v>40</v>
      </c>
      <c r="E8" s="31">
        <v>37</v>
      </c>
      <c r="F8" s="21">
        <f t="shared" si="0"/>
        <v>77</v>
      </c>
      <c r="G8" s="30">
        <v>39</v>
      </c>
      <c r="H8" s="31">
        <v>36</v>
      </c>
      <c r="I8" s="22">
        <f t="shared" si="1"/>
        <v>75</v>
      </c>
      <c r="J8" s="44">
        <f t="shared" si="2"/>
        <v>152</v>
      </c>
      <c r="K8" s="18">
        <v>4</v>
      </c>
    </row>
    <row r="9" spans="1:11" ht="21" customHeight="1">
      <c r="A9" s="35" t="s">
        <v>93</v>
      </c>
      <c r="B9" s="36" t="s">
        <v>94</v>
      </c>
      <c r="C9" s="43">
        <v>3</v>
      </c>
      <c r="D9" s="32">
        <v>38</v>
      </c>
      <c r="E9" s="31">
        <v>39</v>
      </c>
      <c r="F9" s="21">
        <f t="shared" si="0"/>
        <v>77</v>
      </c>
      <c r="G9" s="30">
        <v>39</v>
      </c>
      <c r="H9" s="31">
        <v>36</v>
      </c>
      <c r="I9" s="22">
        <f t="shared" si="1"/>
        <v>75</v>
      </c>
      <c r="J9" s="44">
        <f t="shared" si="2"/>
        <v>152</v>
      </c>
      <c r="K9" s="18">
        <v>4</v>
      </c>
    </row>
    <row r="10" spans="1:11" ht="21" customHeight="1">
      <c r="A10" s="35" t="s">
        <v>95</v>
      </c>
      <c r="B10" s="36" t="s">
        <v>47</v>
      </c>
      <c r="C10" s="43">
        <v>3</v>
      </c>
      <c r="D10" s="32">
        <v>39</v>
      </c>
      <c r="E10" s="31">
        <v>37</v>
      </c>
      <c r="F10" s="21">
        <f t="shared" si="0"/>
        <v>76</v>
      </c>
      <c r="G10" s="30">
        <v>37</v>
      </c>
      <c r="H10" s="31">
        <v>39</v>
      </c>
      <c r="I10" s="22">
        <f t="shared" si="1"/>
        <v>76</v>
      </c>
      <c r="J10" s="44">
        <f t="shared" si="2"/>
        <v>152</v>
      </c>
      <c r="K10" s="18">
        <v>4</v>
      </c>
    </row>
    <row r="11" spans="1:11" ht="21" customHeight="1">
      <c r="A11" s="35" t="s">
        <v>48</v>
      </c>
      <c r="B11" s="36" t="s">
        <v>49</v>
      </c>
      <c r="C11" s="43">
        <v>3</v>
      </c>
      <c r="D11" s="32">
        <v>40</v>
      </c>
      <c r="E11" s="31">
        <v>38</v>
      </c>
      <c r="F11" s="21">
        <f t="shared" si="0"/>
        <v>78</v>
      </c>
      <c r="G11" s="30">
        <v>39</v>
      </c>
      <c r="H11" s="31">
        <v>37</v>
      </c>
      <c r="I11" s="22">
        <f t="shared" si="1"/>
        <v>76</v>
      </c>
      <c r="J11" s="44">
        <f t="shared" si="2"/>
        <v>154</v>
      </c>
      <c r="K11" s="18">
        <v>7</v>
      </c>
    </row>
    <row r="12" spans="1:11" ht="21" customHeight="1">
      <c r="A12" s="35" t="s">
        <v>45</v>
      </c>
      <c r="B12" s="36" t="s">
        <v>50</v>
      </c>
      <c r="C12" s="43">
        <v>1</v>
      </c>
      <c r="D12" s="32">
        <v>38</v>
      </c>
      <c r="E12" s="31">
        <v>41</v>
      </c>
      <c r="F12" s="21">
        <f t="shared" si="0"/>
        <v>79</v>
      </c>
      <c r="G12" s="30">
        <v>39</v>
      </c>
      <c r="H12" s="31">
        <v>38</v>
      </c>
      <c r="I12" s="22">
        <f t="shared" si="1"/>
        <v>77</v>
      </c>
      <c r="J12" s="44">
        <f t="shared" si="2"/>
        <v>156</v>
      </c>
      <c r="K12" s="18">
        <v>8</v>
      </c>
    </row>
    <row r="13" spans="1:11" ht="21" customHeight="1">
      <c r="A13" s="35" t="s">
        <v>44</v>
      </c>
      <c r="B13" s="36" t="s">
        <v>51</v>
      </c>
      <c r="C13" s="43">
        <v>1</v>
      </c>
      <c r="D13" s="32">
        <v>36</v>
      </c>
      <c r="E13" s="31">
        <v>40</v>
      </c>
      <c r="F13" s="21">
        <f t="shared" si="0"/>
        <v>76</v>
      </c>
      <c r="G13" s="30">
        <v>42</v>
      </c>
      <c r="H13" s="31">
        <v>38</v>
      </c>
      <c r="I13" s="22">
        <f t="shared" si="1"/>
        <v>80</v>
      </c>
      <c r="J13" s="44">
        <f t="shared" si="2"/>
        <v>156</v>
      </c>
      <c r="K13" s="18">
        <v>8</v>
      </c>
    </row>
    <row r="14" spans="1:11" ht="21" customHeight="1">
      <c r="A14" s="35" t="s">
        <v>52</v>
      </c>
      <c r="B14" s="36" t="s">
        <v>53</v>
      </c>
      <c r="C14" s="43">
        <v>3</v>
      </c>
      <c r="D14" s="32">
        <v>36</v>
      </c>
      <c r="E14" s="31">
        <v>38</v>
      </c>
      <c r="F14" s="21">
        <f t="shared" si="0"/>
        <v>74</v>
      </c>
      <c r="G14" s="30">
        <v>40</v>
      </c>
      <c r="H14" s="31">
        <v>42</v>
      </c>
      <c r="I14" s="22">
        <f t="shared" si="1"/>
        <v>82</v>
      </c>
      <c r="J14" s="44">
        <f t="shared" si="2"/>
        <v>156</v>
      </c>
      <c r="K14" s="18">
        <v>8</v>
      </c>
    </row>
    <row r="15" spans="1:11" ht="21" customHeight="1">
      <c r="A15" s="35" t="s">
        <v>54</v>
      </c>
      <c r="B15" s="36" t="s">
        <v>55</v>
      </c>
      <c r="C15" s="43">
        <v>2</v>
      </c>
      <c r="D15" s="32">
        <v>39</v>
      </c>
      <c r="E15" s="31">
        <v>41</v>
      </c>
      <c r="F15" s="21">
        <f t="shared" si="0"/>
        <v>80</v>
      </c>
      <c r="G15" s="30">
        <v>39</v>
      </c>
      <c r="H15" s="31">
        <v>40</v>
      </c>
      <c r="I15" s="22">
        <f t="shared" si="1"/>
        <v>79</v>
      </c>
      <c r="J15" s="44">
        <f t="shared" si="2"/>
        <v>159</v>
      </c>
      <c r="K15" s="18">
        <v>11</v>
      </c>
    </row>
    <row r="16" spans="1:11" ht="21" customHeight="1">
      <c r="A16" s="35" t="s">
        <v>43</v>
      </c>
      <c r="B16" s="36" t="s">
        <v>56</v>
      </c>
      <c r="C16" s="43">
        <v>2</v>
      </c>
      <c r="D16" s="32">
        <v>44</v>
      </c>
      <c r="E16" s="31">
        <v>35</v>
      </c>
      <c r="F16" s="21">
        <f t="shared" si="0"/>
        <v>79</v>
      </c>
      <c r="G16" s="30">
        <v>41</v>
      </c>
      <c r="H16" s="31">
        <v>39</v>
      </c>
      <c r="I16" s="22">
        <f t="shared" si="1"/>
        <v>80</v>
      </c>
      <c r="J16" s="44">
        <f t="shared" si="2"/>
        <v>159</v>
      </c>
      <c r="K16" s="18">
        <v>11</v>
      </c>
    </row>
    <row r="17" spans="1:11" ht="21" customHeight="1">
      <c r="A17" s="35" t="s">
        <v>44</v>
      </c>
      <c r="B17" s="36" t="s">
        <v>57</v>
      </c>
      <c r="C17" s="43">
        <v>1</v>
      </c>
      <c r="D17" s="32">
        <v>41</v>
      </c>
      <c r="E17" s="31">
        <v>39</v>
      </c>
      <c r="F17" s="21">
        <f t="shared" si="0"/>
        <v>80</v>
      </c>
      <c r="G17" s="30">
        <v>43</v>
      </c>
      <c r="H17" s="31">
        <v>38</v>
      </c>
      <c r="I17" s="22">
        <f t="shared" si="1"/>
        <v>81</v>
      </c>
      <c r="J17" s="44">
        <f t="shared" si="2"/>
        <v>161</v>
      </c>
      <c r="K17" s="18">
        <v>13</v>
      </c>
    </row>
    <row r="18" spans="1:11" ht="21" customHeight="1">
      <c r="A18" s="35" t="s">
        <v>58</v>
      </c>
      <c r="B18" s="36" t="s">
        <v>59</v>
      </c>
      <c r="C18" s="43">
        <v>3</v>
      </c>
      <c r="D18" s="32">
        <v>42</v>
      </c>
      <c r="E18" s="31">
        <v>40</v>
      </c>
      <c r="F18" s="21">
        <f t="shared" si="0"/>
        <v>82</v>
      </c>
      <c r="G18" s="30">
        <v>45</v>
      </c>
      <c r="H18" s="31">
        <v>41</v>
      </c>
      <c r="I18" s="22">
        <f t="shared" si="1"/>
        <v>86</v>
      </c>
      <c r="J18" s="44">
        <f t="shared" si="2"/>
        <v>168</v>
      </c>
      <c r="K18" s="18">
        <v>14</v>
      </c>
    </row>
    <row r="19" spans="1:11" ht="21" customHeight="1">
      <c r="A19" s="35" t="s">
        <v>60</v>
      </c>
      <c r="B19" s="36" t="s">
        <v>61</v>
      </c>
      <c r="C19" s="43">
        <v>2</v>
      </c>
      <c r="D19" s="32">
        <v>41</v>
      </c>
      <c r="E19" s="31">
        <v>40</v>
      </c>
      <c r="F19" s="21">
        <v>81</v>
      </c>
      <c r="G19" s="30">
        <v>37</v>
      </c>
      <c r="H19" s="31">
        <v>50</v>
      </c>
      <c r="I19" s="22">
        <f t="shared" si="1"/>
        <v>87</v>
      </c>
      <c r="J19" s="44">
        <f t="shared" si="2"/>
        <v>168</v>
      </c>
      <c r="K19" s="18">
        <v>14</v>
      </c>
    </row>
    <row r="20" spans="1:11" ht="21" customHeight="1">
      <c r="A20" s="35" t="s">
        <v>43</v>
      </c>
      <c r="B20" s="36" t="s">
        <v>62</v>
      </c>
      <c r="C20" s="43">
        <v>3</v>
      </c>
      <c r="D20" s="32">
        <v>42</v>
      </c>
      <c r="E20" s="31">
        <v>40</v>
      </c>
      <c r="F20" s="21">
        <f t="shared" ref="F20:F34" si="3">SUM(D20,E20)</f>
        <v>82</v>
      </c>
      <c r="G20" s="30">
        <v>45</v>
      </c>
      <c r="H20" s="31">
        <v>42</v>
      </c>
      <c r="I20" s="22">
        <f t="shared" si="1"/>
        <v>87</v>
      </c>
      <c r="J20" s="44">
        <f t="shared" si="2"/>
        <v>169</v>
      </c>
      <c r="K20" s="18">
        <v>16</v>
      </c>
    </row>
    <row r="21" spans="1:11" ht="21" customHeight="1">
      <c r="A21" s="35" t="s">
        <v>63</v>
      </c>
      <c r="B21" s="36" t="s">
        <v>64</v>
      </c>
      <c r="C21" s="43">
        <v>3</v>
      </c>
      <c r="D21" s="32">
        <v>44</v>
      </c>
      <c r="E21" s="31">
        <v>44</v>
      </c>
      <c r="F21" s="21">
        <f t="shared" si="3"/>
        <v>88</v>
      </c>
      <c r="G21" s="30">
        <v>39</v>
      </c>
      <c r="H21" s="31">
        <v>43</v>
      </c>
      <c r="I21" s="22">
        <f t="shared" si="1"/>
        <v>82</v>
      </c>
      <c r="J21" s="44">
        <f t="shared" si="2"/>
        <v>170</v>
      </c>
      <c r="K21" s="18">
        <v>17</v>
      </c>
    </row>
    <row r="22" spans="1:11" ht="21" customHeight="1">
      <c r="A22" s="35" t="s">
        <v>65</v>
      </c>
      <c r="B22" s="36" t="s">
        <v>66</v>
      </c>
      <c r="C22" s="43">
        <v>2</v>
      </c>
      <c r="D22" s="32">
        <v>44</v>
      </c>
      <c r="E22" s="31">
        <v>42</v>
      </c>
      <c r="F22" s="21">
        <f t="shared" si="3"/>
        <v>86</v>
      </c>
      <c r="G22" s="30">
        <v>42</v>
      </c>
      <c r="H22" s="31">
        <v>42</v>
      </c>
      <c r="I22" s="22">
        <f t="shared" si="1"/>
        <v>84</v>
      </c>
      <c r="J22" s="44">
        <f t="shared" si="2"/>
        <v>170</v>
      </c>
      <c r="K22" s="18">
        <v>17</v>
      </c>
    </row>
    <row r="23" spans="1:11" ht="21" customHeight="1">
      <c r="A23" s="35" t="s">
        <v>67</v>
      </c>
      <c r="B23" s="36" t="s">
        <v>68</v>
      </c>
      <c r="C23" s="43">
        <v>3</v>
      </c>
      <c r="D23" s="32">
        <v>43</v>
      </c>
      <c r="E23" s="31">
        <v>43</v>
      </c>
      <c r="F23" s="21">
        <f t="shared" si="3"/>
        <v>86</v>
      </c>
      <c r="G23" s="30">
        <v>42</v>
      </c>
      <c r="H23" s="31">
        <v>42</v>
      </c>
      <c r="I23" s="22">
        <f t="shared" si="1"/>
        <v>84</v>
      </c>
      <c r="J23" s="44">
        <f t="shared" si="2"/>
        <v>170</v>
      </c>
      <c r="K23" s="18">
        <v>17</v>
      </c>
    </row>
    <row r="24" spans="1:11" ht="21" customHeight="1">
      <c r="A24" s="35" t="s">
        <v>43</v>
      </c>
      <c r="B24" s="36" t="s">
        <v>69</v>
      </c>
      <c r="C24" s="43">
        <v>1</v>
      </c>
      <c r="D24" s="32">
        <v>42</v>
      </c>
      <c r="E24" s="31">
        <v>41</v>
      </c>
      <c r="F24" s="21">
        <f t="shared" si="3"/>
        <v>83</v>
      </c>
      <c r="G24" s="30">
        <v>44</v>
      </c>
      <c r="H24" s="31">
        <v>44</v>
      </c>
      <c r="I24" s="22">
        <f t="shared" si="1"/>
        <v>88</v>
      </c>
      <c r="J24" s="44">
        <f t="shared" si="2"/>
        <v>171</v>
      </c>
      <c r="K24" s="18">
        <v>20</v>
      </c>
    </row>
    <row r="25" spans="1:11" ht="21" customHeight="1">
      <c r="A25" s="35" t="s">
        <v>44</v>
      </c>
      <c r="B25" s="36" t="s">
        <v>70</v>
      </c>
      <c r="C25" s="43">
        <v>2</v>
      </c>
      <c r="D25" s="32">
        <v>42</v>
      </c>
      <c r="E25" s="31">
        <v>48</v>
      </c>
      <c r="F25" s="21">
        <f t="shared" si="3"/>
        <v>90</v>
      </c>
      <c r="G25" s="30">
        <v>41</v>
      </c>
      <c r="H25" s="31">
        <v>43</v>
      </c>
      <c r="I25" s="22">
        <f t="shared" si="1"/>
        <v>84</v>
      </c>
      <c r="J25" s="44">
        <f t="shared" si="2"/>
        <v>174</v>
      </c>
      <c r="K25" s="18">
        <v>21</v>
      </c>
    </row>
    <row r="26" spans="1:11" ht="21" customHeight="1">
      <c r="A26" s="35" t="s">
        <v>65</v>
      </c>
      <c r="B26" s="36" t="s">
        <v>71</v>
      </c>
      <c r="C26" s="43">
        <v>1</v>
      </c>
      <c r="D26" s="32">
        <v>45</v>
      </c>
      <c r="E26" s="31">
        <v>46</v>
      </c>
      <c r="F26" s="21">
        <f t="shared" si="3"/>
        <v>91</v>
      </c>
      <c r="G26" s="30">
        <v>45</v>
      </c>
      <c r="H26" s="31">
        <v>45</v>
      </c>
      <c r="I26" s="22">
        <f t="shared" si="1"/>
        <v>90</v>
      </c>
      <c r="J26" s="44">
        <f t="shared" si="2"/>
        <v>181</v>
      </c>
      <c r="K26" s="18">
        <v>22</v>
      </c>
    </row>
    <row r="27" spans="1:11" ht="21" customHeight="1">
      <c r="A27" s="35" t="s">
        <v>72</v>
      </c>
      <c r="B27" s="36" t="s">
        <v>73</v>
      </c>
      <c r="C27" s="43">
        <v>1</v>
      </c>
      <c r="D27" s="32">
        <v>44</v>
      </c>
      <c r="E27" s="31">
        <v>44</v>
      </c>
      <c r="F27" s="21">
        <f t="shared" si="3"/>
        <v>88</v>
      </c>
      <c r="G27" s="30">
        <v>47</v>
      </c>
      <c r="H27" s="31">
        <v>46</v>
      </c>
      <c r="I27" s="22">
        <f t="shared" si="1"/>
        <v>93</v>
      </c>
      <c r="J27" s="44">
        <f t="shared" si="2"/>
        <v>181</v>
      </c>
      <c r="K27" s="18">
        <v>22</v>
      </c>
    </row>
    <row r="28" spans="1:11" ht="21" customHeight="1">
      <c r="A28" s="35" t="s">
        <v>74</v>
      </c>
      <c r="B28" s="36" t="s">
        <v>75</v>
      </c>
      <c r="C28" s="43">
        <v>2</v>
      </c>
      <c r="D28" s="32">
        <v>44</v>
      </c>
      <c r="E28" s="31">
        <v>47</v>
      </c>
      <c r="F28" s="21">
        <f t="shared" si="3"/>
        <v>91</v>
      </c>
      <c r="G28" s="30">
        <v>45</v>
      </c>
      <c r="H28" s="31">
        <v>46</v>
      </c>
      <c r="I28" s="22">
        <f t="shared" si="1"/>
        <v>91</v>
      </c>
      <c r="J28" s="44">
        <f t="shared" si="2"/>
        <v>182</v>
      </c>
      <c r="K28" s="18">
        <v>24</v>
      </c>
    </row>
    <row r="29" spans="1:11" ht="21" customHeight="1">
      <c r="A29" s="35" t="s">
        <v>46</v>
      </c>
      <c r="B29" s="36" t="s">
        <v>76</v>
      </c>
      <c r="C29" s="43">
        <v>2</v>
      </c>
      <c r="D29" s="32">
        <v>49</v>
      </c>
      <c r="E29" s="31">
        <v>52</v>
      </c>
      <c r="F29" s="21">
        <f t="shared" si="3"/>
        <v>101</v>
      </c>
      <c r="G29" s="30">
        <v>48</v>
      </c>
      <c r="H29" s="31">
        <v>44</v>
      </c>
      <c r="I29" s="22">
        <f t="shared" si="1"/>
        <v>92</v>
      </c>
      <c r="J29" s="44">
        <f t="shared" si="2"/>
        <v>193</v>
      </c>
      <c r="K29" s="18">
        <v>25</v>
      </c>
    </row>
    <row r="30" spans="1:11" ht="21" customHeight="1">
      <c r="A30" s="35" t="s">
        <v>65</v>
      </c>
      <c r="B30" s="36" t="s">
        <v>77</v>
      </c>
      <c r="C30" s="43">
        <v>1</v>
      </c>
      <c r="D30" s="32">
        <v>56</v>
      </c>
      <c r="E30" s="31">
        <v>46</v>
      </c>
      <c r="F30" s="21">
        <f t="shared" si="3"/>
        <v>102</v>
      </c>
      <c r="G30" s="30">
        <v>48</v>
      </c>
      <c r="H30" s="31">
        <v>46</v>
      </c>
      <c r="I30" s="22">
        <f t="shared" si="1"/>
        <v>94</v>
      </c>
      <c r="J30" s="44">
        <f t="shared" si="2"/>
        <v>196</v>
      </c>
      <c r="K30" s="18">
        <v>26</v>
      </c>
    </row>
    <row r="31" spans="1:11" ht="21" customHeight="1">
      <c r="A31" s="35" t="s">
        <v>45</v>
      </c>
      <c r="B31" s="36" t="s">
        <v>78</v>
      </c>
      <c r="C31" s="43">
        <v>2</v>
      </c>
      <c r="D31" s="32">
        <v>52</v>
      </c>
      <c r="E31" s="31">
        <v>56</v>
      </c>
      <c r="F31" s="21">
        <f t="shared" si="3"/>
        <v>108</v>
      </c>
      <c r="G31" s="30">
        <v>49</v>
      </c>
      <c r="H31" s="31">
        <v>52</v>
      </c>
      <c r="I31" s="22">
        <f t="shared" si="1"/>
        <v>101</v>
      </c>
      <c r="J31" s="44">
        <f t="shared" si="2"/>
        <v>209</v>
      </c>
      <c r="K31" s="18">
        <v>27</v>
      </c>
    </row>
    <row r="32" spans="1:11" ht="21" customHeight="1">
      <c r="A32" s="35" t="s">
        <v>79</v>
      </c>
      <c r="B32" s="36" t="s">
        <v>80</v>
      </c>
      <c r="C32" s="43">
        <v>2</v>
      </c>
      <c r="D32" s="32">
        <v>52</v>
      </c>
      <c r="E32" s="31">
        <v>59</v>
      </c>
      <c r="F32" s="21">
        <f t="shared" si="3"/>
        <v>111</v>
      </c>
      <c r="G32" s="30">
        <v>56</v>
      </c>
      <c r="H32" s="31">
        <v>49</v>
      </c>
      <c r="I32" s="22">
        <f t="shared" si="1"/>
        <v>105</v>
      </c>
      <c r="J32" s="44">
        <f t="shared" si="2"/>
        <v>216</v>
      </c>
      <c r="K32" s="18">
        <v>28</v>
      </c>
    </row>
    <row r="33" spans="1:11" ht="21" customHeight="1">
      <c r="A33" s="35" t="s">
        <v>81</v>
      </c>
      <c r="B33" s="36" t="s">
        <v>82</v>
      </c>
      <c r="C33" s="43">
        <v>3</v>
      </c>
      <c r="D33" s="32">
        <v>52</v>
      </c>
      <c r="E33" s="31">
        <v>55</v>
      </c>
      <c r="F33" s="21">
        <f t="shared" si="3"/>
        <v>107</v>
      </c>
      <c r="G33" s="30">
        <v>56</v>
      </c>
      <c r="H33" s="31">
        <v>55</v>
      </c>
      <c r="I33" s="22">
        <f t="shared" si="1"/>
        <v>111</v>
      </c>
      <c r="J33" s="44">
        <f t="shared" si="2"/>
        <v>218</v>
      </c>
      <c r="K33" s="18">
        <v>29</v>
      </c>
    </row>
    <row r="34" spans="1:11" ht="21" customHeight="1" thickBot="1">
      <c r="A34" s="46" t="s">
        <v>83</v>
      </c>
      <c r="B34" s="47" t="s">
        <v>84</v>
      </c>
      <c r="C34" s="48">
        <v>1</v>
      </c>
      <c r="D34" s="42">
        <v>60</v>
      </c>
      <c r="E34" s="41">
        <v>55</v>
      </c>
      <c r="F34" s="23">
        <f t="shared" si="3"/>
        <v>115</v>
      </c>
      <c r="G34" s="40">
        <v>53</v>
      </c>
      <c r="H34" s="41">
        <v>55</v>
      </c>
      <c r="I34" s="24">
        <f t="shared" si="1"/>
        <v>108</v>
      </c>
      <c r="J34" s="45">
        <f t="shared" si="2"/>
        <v>223</v>
      </c>
      <c r="K34" s="27">
        <v>30</v>
      </c>
    </row>
    <row r="35" spans="1:11" ht="14.25" thickTop="1"/>
    <row r="37" spans="1:11" ht="14.25" thickBot="1"/>
    <row r="38" spans="1:11" ht="44.25" customHeight="1" thickTop="1" thickBot="1">
      <c r="A38" s="54" t="s">
        <v>96</v>
      </c>
      <c r="B38" s="55"/>
      <c r="C38" s="55"/>
      <c r="D38" s="55"/>
      <c r="E38" s="55"/>
      <c r="F38" s="55"/>
      <c r="G38" s="55"/>
      <c r="H38" s="55"/>
      <c r="I38" s="55"/>
      <c r="J38" s="55"/>
      <c r="K38" s="56"/>
    </row>
    <row r="39" spans="1:11" ht="3.75" customHeight="1" thickTop="1" thickBot="1"/>
    <row r="40" spans="1:11" ht="33" customHeight="1" thickTop="1" thickBot="1">
      <c r="A40" s="64" t="s">
        <v>97</v>
      </c>
      <c r="B40" s="65" t="s">
        <v>98</v>
      </c>
      <c r="C40" s="66"/>
      <c r="D40" s="57" t="s">
        <v>99</v>
      </c>
      <c r="E40" s="57"/>
      <c r="F40" s="58"/>
      <c r="G40" s="59" t="s">
        <v>100</v>
      </c>
      <c r="H40" s="57"/>
      <c r="I40" s="58"/>
      <c r="J40" s="137" t="s">
        <v>101</v>
      </c>
      <c r="K40" s="68" t="s">
        <v>102</v>
      </c>
    </row>
    <row r="41" spans="1:11" ht="33" customHeight="1" thickBot="1">
      <c r="A41" s="69"/>
      <c r="B41" s="70"/>
      <c r="C41" s="71"/>
      <c r="D41" s="72" t="s">
        <v>103</v>
      </c>
      <c r="E41" s="73" t="s">
        <v>104</v>
      </c>
      <c r="F41" s="74" t="s">
        <v>105</v>
      </c>
      <c r="G41" s="75" t="s">
        <v>103</v>
      </c>
      <c r="H41" s="73" t="s">
        <v>104</v>
      </c>
      <c r="I41" s="76" t="s">
        <v>105</v>
      </c>
      <c r="J41" s="138"/>
      <c r="K41" s="78"/>
    </row>
    <row r="42" spans="1:11" ht="33" customHeight="1" thickTop="1">
      <c r="A42" s="79" t="s">
        <v>106</v>
      </c>
      <c r="B42" s="80" t="s">
        <v>107</v>
      </c>
      <c r="C42" s="81">
        <v>2</v>
      </c>
      <c r="D42" s="82">
        <v>37</v>
      </c>
      <c r="E42" s="83">
        <v>41</v>
      </c>
      <c r="F42" s="84">
        <f>D42+E42</f>
        <v>78</v>
      </c>
      <c r="G42" s="85">
        <v>37</v>
      </c>
      <c r="H42" s="83">
        <v>36</v>
      </c>
      <c r="I42" s="86">
        <f>G42+H42</f>
        <v>73</v>
      </c>
      <c r="J42" s="87">
        <f>SUM(D45:I45)</f>
        <v>307</v>
      </c>
      <c r="K42" s="88">
        <v>1</v>
      </c>
    </row>
    <row r="43" spans="1:11" ht="33" customHeight="1">
      <c r="A43" s="89"/>
      <c r="B43" s="90" t="s">
        <v>108</v>
      </c>
      <c r="C43" s="91">
        <v>1</v>
      </c>
      <c r="D43" s="92">
        <v>36</v>
      </c>
      <c r="E43" s="93">
        <v>40</v>
      </c>
      <c r="F43" s="94">
        <f t="shared" ref="F43:F44" si="4">D43+E43</f>
        <v>76</v>
      </c>
      <c r="G43" s="95">
        <v>42</v>
      </c>
      <c r="H43" s="96">
        <v>38</v>
      </c>
      <c r="I43" s="94">
        <f t="shared" ref="I43:I44" si="5">G43+H43</f>
        <v>80</v>
      </c>
      <c r="J43" s="97"/>
      <c r="K43" s="98"/>
    </row>
    <row r="44" spans="1:11" ht="33" customHeight="1">
      <c r="A44" s="89"/>
      <c r="B44" s="90" t="s">
        <v>109</v>
      </c>
      <c r="C44" s="91">
        <v>1</v>
      </c>
      <c r="D44" s="92">
        <v>41</v>
      </c>
      <c r="E44" s="93">
        <v>39</v>
      </c>
      <c r="F44" s="94">
        <f t="shared" si="4"/>
        <v>80</v>
      </c>
      <c r="G44" s="99">
        <v>43</v>
      </c>
      <c r="H44" s="93">
        <v>38</v>
      </c>
      <c r="I44" s="100">
        <f t="shared" si="5"/>
        <v>81</v>
      </c>
      <c r="J44" s="97"/>
      <c r="K44" s="98"/>
    </row>
    <row r="45" spans="1:11" ht="33" customHeight="1" thickBot="1">
      <c r="A45" s="89"/>
      <c r="B45" s="101" t="s">
        <v>110</v>
      </c>
      <c r="C45" s="102"/>
      <c r="D45" s="103">
        <f t="shared" ref="D45" si="6">F42+F43</f>
        <v>154</v>
      </c>
      <c r="E45" s="104"/>
      <c r="F45" s="105"/>
      <c r="G45" s="103">
        <f t="shared" ref="G45" si="7">I42+I43</f>
        <v>153</v>
      </c>
      <c r="H45" s="104"/>
      <c r="I45" s="105"/>
      <c r="J45" s="106"/>
      <c r="K45" s="107"/>
    </row>
    <row r="46" spans="1:11" ht="33" customHeight="1" thickTop="1">
      <c r="A46" s="79" t="s">
        <v>111</v>
      </c>
      <c r="B46" s="80" t="s">
        <v>112</v>
      </c>
      <c r="C46" s="81">
        <v>3</v>
      </c>
      <c r="D46" s="82">
        <v>37</v>
      </c>
      <c r="E46" s="83">
        <v>36</v>
      </c>
      <c r="F46" s="86">
        <f>D46+E46</f>
        <v>73</v>
      </c>
      <c r="G46" s="108">
        <v>39</v>
      </c>
      <c r="H46" s="109">
        <v>37</v>
      </c>
      <c r="I46" s="86">
        <f>G46+H46</f>
        <v>76</v>
      </c>
      <c r="J46" s="87">
        <f>SUM(D49:I49)</f>
        <v>308</v>
      </c>
      <c r="K46" s="88">
        <v>2</v>
      </c>
    </row>
    <row r="47" spans="1:11" ht="33" customHeight="1">
      <c r="A47" s="89"/>
      <c r="B47" s="90" t="s">
        <v>113</v>
      </c>
      <c r="C47" s="91">
        <v>3</v>
      </c>
      <c r="D47" s="92">
        <v>42</v>
      </c>
      <c r="E47" s="93">
        <v>40</v>
      </c>
      <c r="F47" s="94">
        <f t="shared" ref="F47:F48" si="8">D47+E47</f>
        <v>82</v>
      </c>
      <c r="G47" s="99">
        <v>45</v>
      </c>
      <c r="H47" s="93">
        <v>42</v>
      </c>
      <c r="I47" s="94">
        <f t="shared" ref="I47:I48" si="9">G47+H47</f>
        <v>87</v>
      </c>
      <c r="J47" s="97"/>
      <c r="K47" s="98"/>
    </row>
    <row r="48" spans="1:11" ht="33" customHeight="1">
      <c r="A48" s="89"/>
      <c r="B48" s="90" t="s">
        <v>114</v>
      </c>
      <c r="C48" s="91">
        <v>2</v>
      </c>
      <c r="D48" s="92">
        <v>44</v>
      </c>
      <c r="E48" s="93">
        <v>35</v>
      </c>
      <c r="F48" s="100">
        <f t="shared" si="8"/>
        <v>79</v>
      </c>
      <c r="G48" s="95">
        <v>41</v>
      </c>
      <c r="H48" s="96">
        <v>39</v>
      </c>
      <c r="I48" s="100">
        <f t="shared" si="9"/>
        <v>80</v>
      </c>
      <c r="J48" s="97"/>
      <c r="K48" s="98"/>
    </row>
    <row r="49" spans="1:11" ht="33" customHeight="1" thickBot="1">
      <c r="A49" s="110"/>
      <c r="B49" s="111" t="s">
        <v>110</v>
      </c>
      <c r="C49" s="112"/>
      <c r="D49" s="113">
        <f t="shared" ref="D49" si="10">F46+F48</f>
        <v>152</v>
      </c>
      <c r="E49" s="114"/>
      <c r="F49" s="115"/>
      <c r="G49" s="113">
        <f t="shared" ref="G49" si="11">I46+I48</f>
        <v>156</v>
      </c>
      <c r="H49" s="114"/>
      <c r="I49" s="115"/>
      <c r="J49" s="106"/>
      <c r="K49" s="107"/>
    </row>
    <row r="50" spans="1:11" ht="33" customHeight="1" thickTop="1">
      <c r="A50" s="79" t="s">
        <v>115</v>
      </c>
      <c r="B50" s="80" t="s">
        <v>116</v>
      </c>
      <c r="C50" s="116">
        <v>1</v>
      </c>
      <c r="D50" s="92">
        <v>38</v>
      </c>
      <c r="E50" s="93">
        <v>41</v>
      </c>
      <c r="F50" s="94">
        <f>D50+E50</f>
        <v>79</v>
      </c>
      <c r="G50" s="85">
        <v>39</v>
      </c>
      <c r="H50" s="83">
        <v>38</v>
      </c>
      <c r="I50" s="86">
        <f>G50+H50</f>
        <v>77</v>
      </c>
      <c r="J50" s="87">
        <f>SUM(D53:I53)</f>
        <v>308</v>
      </c>
      <c r="K50" s="88">
        <v>3</v>
      </c>
    </row>
    <row r="51" spans="1:11" ht="33" customHeight="1">
      <c r="A51" s="89"/>
      <c r="B51" s="90" t="s">
        <v>117</v>
      </c>
      <c r="C51" s="29">
        <v>2</v>
      </c>
      <c r="D51" s="92">
        <v>52</v>
      </c>
      <c r="E51" s="93">
        <v>56</v>
      </c>
      <c r="F51" s="94">
        <f t="shared" ref="F51:F52" si="12">D51+E51</f>
        <v>108</v>
      </c>
      <c r="G51" s="95">
        <v>49</v>
      </c>
      <c r="H51" s="96">
        <v>52</v>
      </c>
      <c r="I51" s="94">
        <f t="shared" ref="I51:I52" si="13">G51+H51</f>
        <v>101</v>
      </c>
      <c r="J51" s="97"/>
      <c r="K51" s="98"/>
    </row>
    <row r="52" spans="1:11" ht="33" customHeight="1">
      <c r="A52" s="89"/>
      <c r="B52" s="90" t="s">
        <v>118</v>
      </c>
      <c r="C52" s="29">
        <v>3</v>
      </c>
      <c r="D52" s="92">
        <v>38</v>
      </c>
      <c r="E52" s="93">
        <v>39</v>
      </c>
      <c r="F52" s="94">
        <f t="shared" si="12"/>
        <v>77</v>
      </c>
      <c r="G52" s="99">
        <v>39</v>
      </c>
      <c r="H52" s="93">
        <v>36</v>
      </c>
      <c r="I52" s="100">
        <f t="shared" si="13"/>
        <v>75</v>
      </c>
      <c r="J52" s="97"/>
      <c r="K52" s="98"/>
    </row>
    <row r="53" spans="1:11" ht="33" customHeight="1" thickBot="1">
      <c r="A53" s="89"/>
      <c r="B53" s="101" t="s">
        <v>110</v>
      </c>
      <c r="C53" s="102"/>
      <c r="D53" s="103">
        <f t="shared" ref="D53" si="14">F50+F52</f>
        <v>156</v>
      </c>
      <c r="E53" s="104"/>
      <c r="F53" s="105"/>
      <c r="G53" s="103">
        <f t="shared" ref="G53" si="15">I50+I52</f>
        <v>152</v>
      </c>
      <c r="H53" s="104"/>
      <c r="I53" s="105"/>
      <c r="J53" s="106"/>
      <c r="K53" s="98"/>
    </row>
    <row r="54" spans="1:11" ht="33" customHeight="1" thickTop="1">
      <c r="A54" s="79" t="s">
        <v>119</v>
      </c>
      <c r="B54" s="117" t="s">
        <v>120</v>
      </c>
      <c r="C54" s="116">
        <v>2</v>
      </c>
      <c r="D54" s="82">
        <v>44</v>
      </c>
      <c r="E54" s="83">
        <v>42</v>
      </c>
      <c r="F54" s="84">
        <f>D54+E54</f>
        <v>86</v>
      </c>
      <c r="G54" s="85">
        <v>42</v>
      </c>
      <c r="H54" s="83">
        <v>42</v>
      </c>
      <c r="I54" s="86">
        <f>G54+H54</f>
        <v>84</v>
      </c>
      <c r="J54" s="87">
        <f>SUM(D57:I57)</f>
        <v>351</v>
      </c>
      <c r="K54" s="88">
        <v>4</v>
      </c>
    </row>
    <row r="55" spans="1:11" ht="33" customHeight="1">
      <c r="A55" s="89"/>
      <c r="B55" s="28" t="s">
        <v>121</v>
      </c>
      <c r="C55" s="29">
        <v>1</v>
      </c>
      <c r="D55" s="118">
        <v>45</v>
      </c>
      <c r="E55" s="96">
        <v>46</v>
      </c>
      <c r="F55" s="94">
        <f t="shared" ref="F55:F56" si="16">D55+E55</f>
        <v>91</v>
      </c>
      <c r="G55" s="95">
        <v>45</v>
      </c>
      <c r="H55" s="96">
        <v>45</v>
      </c>
      <c r="I55" s="94">
        <f t="shared" ref="I55:I56" si="17">G55+H55</f>
        <v>90</v>
      </c>
      <c r="J55" s="97"/>
      <c r="K55" s="98"/>
    </row>
    <row r="56" spans="1:11" ht="33" customHeight="1">
      <c r="A56" s="89"/>
      <c r="B56" s="28" t="s">
        <v>122</v>
      </c>
      <c r="C56" s="29">
        <v>1</v>
      </c>
      <c r="D56" s="92">
        <v>56</v>
      </c>
      <c r="E56" s="93">
        <v>46</v>
      </c>
      <c r="F56" s="94">
        <f t="shared" si="16"/>
        <v>102</v>
      </c>
      <c r="G56" s="99">
        <v>48</v>
      </c>
      <c r="H56" s="93">
        <v>46</v>
      </c>
      <c r="I56" s="100">
        <f t="shared" si="17"/>
        <v>94</v>
      </c>
      <c r="J56" s="97"/>
      <c r="K56" s="98"/>
    </row>
    <row r="57" spans="1:11" ht="33" customHeight="1" thickBot="1">
      <c r="A57" s="110"/>
      <c r="B57" s="119" t="s">
        <v>110</v>
      </c>
      <c r="C57" s="120"/>
      <c r="D57" s="113">
        <f t="shared" ref="D57" si="18">F54+F55</f>
        <v>177</v>
      </c>
      <c r="E57" s="114"/>
      <c r="F57" s="115"/>
      <c r="G57" s="113">
        <f t="shared" ref="G57" si="19">I54+I55</f>
        <v>174</v>
      </c>
      <c r="H57" s="114"/>
      <c r="I57" s="115"/>
      <c r="J57" s="106"/>
      <c r="K57" s="107"/>
    </row>
    <row r="58" spans="1:11" ht="14.25" thickTop="1"/>
    <row r="62" spans="1:11" ht="14.25" thickBot="1"/>
    <row r="63" spans="1:11" ht="47.25" customHeight="1" thickTop="1" thickBot="1">
      <c r="A63" s="54" t="s">
        <v>7</v>
      </c>
      <c r="B63" s="55"/>
      <c r="C63" s="55"/>
      <c r="D63" s="55"/>
      <c r="E63" s="55"/>
      <c r="F63" s="55"/>
      <c r="G63" s="55"/>
      <c r="H63" s="55"/>
      <c r="I63" s="55"/>
      <c r="J63" s="55"/>
      <c r="K63" s="56"/>
    </row>
    <row r="64" spans="1:11" ht="4.5" customHeight="1" thickTop="1" thickBo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25.5" customHeight="1" thickTop="1" thickBot="1">
      <c r="A65" s="121" t="s">
        <v>98</v>
      </c>
      <c r="B65" s="122" t="s">
        <v>97</v>
      </c>
      <c r="C65" s="123"/>
      <c r="D65" s="57" t="s">
        <v>99</v>
      </c>
      <c r="E65" s="57"/>
      <c r="F65" s="58"/>
      <c r="G65" s="59" t="s">
        <v>100</v>
      </c>
      <c r="H65" s="57"/>
      <c r="I65" s="58"/>
      <c r="J65" s="124" t="s">
        <v>101</v>
      </c>
      <c r="K65" s="125" t="s">
        <v>102</v>
      </c>
    </row>
    <row r="66" spans="1:11" ht="25.5" customHeight="1" thickBot="1">
      <c r="A66" s="126"/>
      <c r="B66" s="127"/>
      <c r="C66" s="128"/>
      <c r="D66" s="129" t="s">
        <v>103</v>
      </c>
      <c r="E66" s="130" t="s">
        <v>104</v>
      </c>
      <c r="F66" s="131" t="s">
        <v>105</v>
      </c>
      <c r="G66" s="132" t="s">
        <v>103</v>
      </c>
      <c r="H66" s="130" t="s">
        <v>104</v>
      </c>
      <c r="I66" s="131" t="s">
        <v>105</v>
      </c>
      <c r="J66" s="133"/>
      <c r="K66" s="134"/>
    </row>
    <row r="67" spans="1:11" ht="25.5" customHeight="1">
      <c r="A67" s="49" t="s">
        <v>8</v>
      </c>
      <c r="B67" s="50" t="s">
        <v>14</v>
      </c>
      <c r="C67" s="51">
        <v>3</v>
      </c>
      <c r="D67" s="39">
        <v>37</v>
      </c>
      <c r="E67" s="38">
        <v>33</v>
      </c>
      <c r="F67" s="19">
        <f>SUM(D67,E67)</f>
        <v>70</v>
      </c>
      <c r="G67" s="37">
        <v>35</v>
      </c>
      <c r="H67" s="38">
        <v>41</v>
      </c>
      <c r="I67" s="20">
        <f>SUM(G67,H67)</f>
        <v>76</v>
      </c>
      <c r="J67" s="14">
        <f>SUM(F67,I67)</f>
        <v>146</v>
      </c>
      <c r="K67" s="10">
        <v>1</v>
      </c>
    </row>
    <row r="68" spans="1:11" ht="25.5" customHeight="1">
      <c r="A68" s="52" t="s">
        <v>9</v>
      </c>
      <c r="B68" s="36" t="s">
        <v>18</v>
      </c>
      <c r="C68" s="43">
        <v>2</v>
      </c>
      <c r="D68" s="12">
        <v>36</v>
      </c>
      <c r="E68" s="6">
        <v>37</v>
      </c>
      <c r="F68" s="21">
        <f>SUM(D68,E68)</f>
        <v>73</v>
      </c>
      <c r="G68" s="9">
        <v>36</v>
      </c>
      <c r="H68" s="8">
        <v>39</v>
      </c>
      <c r="I68" s="22">
        <f>SUM(G68,H68)</f>
        <v>75</v>
      </c>
      <c r="J68" s="15">
        <f>SUM(F68,I68)</f>
        <v>148</v>
      </c>
      <c r="K68" s="11">
        <v>2</v>
      </c>
    </row>
    <row r="69" spans="1:11" ht="25.5" customHeight="1">
      <c r="A69" s="52" t="s">
        <v>10</v>
      </c>
      <c r="B69" s="36" t="s">
        <v>26</v>
      </c>
      <c r="C69" s="43">
        <v>2</v>
      </c>
      <c r="D69" s="12">
        <v>36</v>
      </c>
      <c r="E69" s="6">
        <v>42</v>
      </c>
      <c r="F69" s="21">
        <f>SUM(D69,E69)</f>
        <v>78</v>
      </c>
      <c r="G69" s="9">
        <v>36</v>
      </c>
      <c r="H69" s="8">
        <v>35</v>
      </c>
      <c r="I69" s="22">
        <f>SUM(G69,H69)</f>
        <v>71</v>
      </c>
      <c r="J69" s="15">
        <f>SUM(F69,I69)</f>
        <v>149</v>
      </c>
      <c r="K69" s="11">
        <v>3</v>
      </c>
    </row>
    <row r="70" spans="1:11" ht="25.5" customHeight="1">
      <c r="A70" s="52" t="s">
        <v>11</v>
      </c>
      <c r="B70" s="36" t="s">
        <v>40</v>
      </c>
      <c r="C70" s="43">
        <v>1</v>
      </c>
      <c r="D70" s="7">
        <v>34</v>
      </c>
      <c r="E70" s="8">
        <v>40</v>
      </c>
      <c r="F70" s="21">
        <f>SUM(D70,E70)</f>
        <v>74</v>
      </c>
      <c r="G70" s="9">
        <v>38</v>
      </c>
      <c r="H70" s="8">
        <v>37</v>
      </c>
      <c r="I70" s="22">
        <f>SUM(G70,H70)</f>
        <v>75</v>
      </c>
      <c r="J70" s="15">
        <f>SUM(F70,I70)</f>
        <v>149</v>
      </c>
      <c r="K70" s="11">
        <v>4</v>
      </c>
    </row>
    <row r="71" spans="1:11" ht="25.5" customHeight="1">
      <c r="A71" s="52" t="s">
        <v>10</v>
      </c>
      <c r="B71" s="36" t="s">
        <v>28</v>
      </c>
      <c r="C71" s="43">
        <v>2</v>
      </c>
      <c r="D71" s="7">
        <v>39</v>
      </c>
      <c r="E71" s="8">
        <v>38</v>
      </c>
      <c r="F71" s="21">
        <f>SUM(D71,E71)</f>
        <v>77</v>
      </c>
      <c r="G71" s="9">
        <v>37</v>
      </c>
      <c r="H71" s="8">
        <v>36</v>
      </c>
      <c r="I71" s="22">
        <f>SUM(G71,H71)</f>
        <v>73</v>
      </c>
      <c r="J71" s="15">
        <f>SUM(F71,I71)</f>
        <v>150</v>
      </c>
      <c r="K71" s="11">
        <v>5</v>
      </c>
    </row>
    <row r="72" spans="1:11" ht="25.5" customHeight="1">
      <c r="A72" s="52" t="s">
        <v>9</v>
      </c>
      <c r="B72" s="36" t="s">
        <v>19</v>
      </c>
      <c r="C72" s="43">
        <v>2</v>
      </c>
      <c r="D72" s="7">
        <v>40</v>
      </c>
      <c r="E72" s="8">
        <v>38</v>
      </c>
      <c r="F72" s="21">
        <f>SUM(D72,E72)</f>
        <v>78</v>
      </c>
      <c r="G72" s="9">
        <v>35</v>
      </c>
      <c r="H72" s="8">
        <v>38</v>
      </c>
      <c r="I72" s="22">
        <f>SUM(G72,H72)</f>
        <v>73</v>
      </c>
      <c r="J72" s="15">
        <f>SUM(F72,I72)</f>
        <v>151</v>
      </c>
      <c r="K72" s="11">
        <v>6</v>
      </c>
    </row>
    <row r="73" spans="1:11" ht="25.5" customHeight="1">
      <c r="A73" s="52" t="s">
        <v>10</v>
      </c>
      <c r="B73" s="36" t="s">
        <v>29</v>
      </c>
      <c r="C73" s="43">
        <v>3</v>
      </c>
      <c r="D73" s="7">
        <v>38</v>
      </c>
      <c r="E73" s="8">
        <v>39</v>
      </c>
      <c r="F73" s="21">
        <f>SUM(D73,E73)</f>
        <v>77</v>
      </c>
      <c r="G73" s="9">
        <v>36</v>
      </c>
      <c r="H73" s="8">
        <v>39</v>
      </c>
      <c r="I73" s="22">
        <f>SUM(G73,H73)</f>
        <v>75</v>
      </c>
      <c r="J73" s="15">
        <f>SUM(F73,I73)</f>
        <v>152</v>
      </c>
      <c r="K73" s="11">
        <v>7</v>
      </c>
    </row>
    <row r="74" spans="1:11" ht="25.5" customHeight="1">
      <c r="A74" s="52" t="s">
        <v>12</v>
      </c>
      <c r="B74" s="36" t="s">
        <v>13</v>
      </c>
      <c r="C74" s="43">
        <v>3</v>
      </c>
      <c r="D74" s="30">
        <v>37</v>
      </c>
      <c r="E74" s="31">
        <v>43</v>
      </c>
      <c r="F74" s="21">
        <f>SUM(D74,E74)</f>
        <v>80</v>
      </c>
      <c r="G74" s="32">
        <v>39</v>
      </c>
      <c r="H74" s="31">
        <v>36</v>
      </c>
      <c r="I74" s="22">
        <f>SUM(G74,H74)</f>
        <v>75</v>
      </c>
      <c r="J74" s="15">
        <f>SUM(F74,I74)</f>
        <v>155</v>
      </c>
      <c r="K74" s="11">
        <v>8</v>
      </c>
    </row>
    <row r="75" spans="1:11" ht="25.5" customHeight="1">
      <c r="A75" s="52" t="s">
        <v>10</v>
      </c>
      <c r="B75" s="36" t="s">
        <v>27</v>
      </c>
      <c r="C75" s="43">
        <v>2</v>
      </c>
      <c r="D75" s="7">
        <v>41</v>
      </c>
      <c r="E75" s="8">
        <v>40</v>
      </c>
      <c r="F75" s="21">
        <f>SUM(D75,E75)</f>
        <v>81</v>
      </c>
      <c r="G75" s="9">
        <v>39</v>
      </c>
      <c r="H75" s="8">
        <v>36</v>
      </c>
      <c r="I75" s="22">
        <f>SUM(G75,H75)</f>
        <v>75</v>
      </c>
      <c r="J75" s="15">
        <f>SUM(F75,I75)</f>
        <v>156</v>
      </c>
      <c r="K75" s="11">
        <v>9</v>
      </c>
    </row>
    <row r="76" spans="1:11" ht="25.5" customHeight="1">
      <c r="A76" s="52" t="s">
        <v>10</v>
      </c>
      <c r="B76" s="36" t="s">
        <v>32</v>
      </c>
      <c r="C76" s="43">
        <v>3</v>
      </c>
      <c r="D76" s="7">
        <v>38</v>
      </c>
      <c r="E76" s="8">
        <v>42</v>
      </c>
      <c r="F76" s="21">
        <f>SUM(D76,E76)</f>
        <v>80</v>
      </c>
      <c r="G76" s="9">
        <v>39</v>
      </c>
      <c r="H76" s="8">
        <v>39</v>
      </c>
      <c r="I76" s="22">
        <f>SUM(G76,H76)</f>
        <v>78</v>
      </c>
      <c r="J76" s="15">
        <f>SUM(F76,I76)</f>
        <v>158</v>
      </c>
      <c r="K76" s="11">
        <v>10</v>
      </c>
    </row>
    <row r="77" spans="1:11" ht="25.5" customHeight="1">
      <c r="A77" s="52" t="s">
        <v>8</v>
      </c>
      <c r="B77" s="36" t="s">
        <v>15</v>
      </c>
      <c r="C77" s="43">
        <v>2</v>
      </c>
      <c r="D77" s="7">
        <v>42</v>
      </c>
      <c r="E77" s="8">
        <v>40</v>
      </c>
      <c r="F77" s="21">
        <f>SUM(D77,E77)</f>
        <v>82</v>
      </c>
      <c r="G77" s="9">
        <v>39</v>
      </c>
      <c r="H77" s="8">
        <v>38</v>
      </c>
      <c r="I77" s="22">
        <f>SUM(G77,H77)</f>
        <v>77</v>
      </c>
      <c r="J77" s="15">
        <f>SUM(F77,I77)</f>
        <v>159</v>
      </c>
      <c r="K77" s="11">
        <v>11</v>
      </c>
    </row>
    <row r="78" spans="1:11" ht="25.5" customHeight="1">
      <c r="A78" s="52" t="s">
        <v>10</v>
      </c>
      <c r="B78" s="36" t="s">
        <v>33</v>
      </c>
      <c r="C78" s="43">
        <v>3</v>
      </c>
      <c r="D78" s="7">
        <v>40</v>
      </c>
      <c r="E78" s="8">
        <v>41</v>
      </c>
      <c r="F78" s="21">
        <f>SUM(D78,E78)</f>
        <v>81</v>
      </c>
      <c r="G78" s="9">
        <v>40</v>
      </c>
      <c r="H78" s="8">
        <v>38</v>
      </c>
      <c r="I78" s="22">
        <f>SUM(G78,H78)</f>
        <v>78</v>
      </c>
      <c r="J78" s="15">
        <f>SUM(F78,I78)</f>
        <v>159</v>
      </c>
      <c r="K78" s="11">
        <v>11</v>
      </c>
    </row>
    <row r="79" spans="1:11" ht="25.5" customHeight="1">
      <c r="A79" s="52" t="s">
        <v>24</v>
      </c>
      <c r="B79" s="36" t="s">
        <v>25</v>
      </c>
      <c r="C79" s="43">
        <v>1</v>
      </c>
      <c r="D79" s="7">
        <v>40</v>
      </c>
      <c r="E79" s="8">
        <v>40</v>
      </c>
      <c r="F79" s="21">
        <f>SUM(D79,E79)</f>
        <v>80</v>
      </c>
      <c r="G79" s="9">
        <v>40</v>
      </c>
      <c r="H79" s="8">
        <v>40</v>
      </c>
      <c r="I79" s="22">
        <f>SUM(G79,H79)</f>
        <v>80</v>
      </c>
      <c r="J79" s="15">
        <f>SUM(F79,I79)</f>
        <v>160</v>
      </c>
      <c r="K79" s="11">
        <v>13</v>
      </c>
    </row>
    <row r="80" spans="1:11" ht="25.5" customHeight="1">
      <c r="A80" s="52" t="s">
        <v>10</v>
      </c>
      <c r="B80" s="36" t="s">
        <v>30</v>
      </c>
      <c r="C80" s="43">
        <v>3</v>
      </c>
      <c r="D80" s="7">
        <v>39</v>
      </c>
      <c r="E80" s="8">
        <v>41</v>
      </c>
      <c r="F80" s="21">
        <f>SUM(D80,E80)</f>
        <v>80</v>
      </c>
      <c r="G80" s="9">
        <v>38</v>
      </c>
      <c r="H80" s="8">
        <v>42</v>
      </c>
      <c r="I80" s="22">
        <f>SUM(G80,H80)</f>
        <v>80</v>
      </c>
      <c r="J80" s="15">
        <f>SUM(F80,I80)</f>
        <v>160</v>
      </c>
      <c r="K80" s="11">
        <v>13</v>
      </c>
    </row>
    <row r="81" spans="1:11" ht="25.5" customHeight="1">
      <c r="A81" s="52" t="s">
        <v>34</v>
      </c>
      <c r="B81" s="36" t="s">
        <v>35</v>
      </c>
      <c r="C81" s="43">
        <v>3</v>
      </c>
      <c r="D81" s="7">
        <v>39</v>
      </c>
      <c r="E81" s="8">
        <v>42</v>
      </c>
      <c r="F81" s="21">
        <f>SUM(D81,E81)</f>
        <v>81</v>
      </c>
      <c r="G81" s="9">
        <v>42</v>
      </c>
      <c r="H81" s="8">
        <v>42</v>
      </c>
      <c r="I81" s="22">
        <f>SUM(G81,H81)</f>
        <v>84</v>
      </c>
      <c r="J81" s="15">
        <f>SUM(F81,I81)</f>
        <v>165</v>
      </c>
      <c r="K81" s="11">
        <v>15</v>
      </c>
    </row>
    <row r="82" spans="1:11" ht="25.5" customHeight="1">
      <c r="A82" s="52" t="s">
        <v>10</v>
      </c>
      <c r="B82" s="36" t="s">
        <v>31</v>
      </c>
      <c r="C82" s="43">
        <v>3</v>
      </c>
      <c r="D82" s="7">
        <v>40</v>
      </c>
      <c r="E82" s="8">
        <v>42</v>
      </c>
      <c r="F82" s="21">
        <f>SUM(D82,E82)</f>
        <v>82</v>
      </c>
      <c r="G82" s="9">
        <v>40</v>
      </c>
      <c r="H82" s="8">
        <v>44</v>
      </c>
      <c r="I82" s="22">
        <f>SUM(G82,H82)</f>
        <v>84</v>
      </c>
      <c r="J82" s="15">
        <f>SUM(F82,I82)</f>
        <v>166</v>
      </c>
      <c r="K82" s="11">
        <v>16</v>
      </c>
    </row>
    <row r="83" spans="1:11" ht="25.5" customHeight="1">
      <c r="A83" s="52" t="s">
        <v>20</v>
      </c>
      <c r="B83" s="36" t="s">
        <v>21</v>
      </c>
      <c r="C83" s="43">
        <v>3</v>
      </c>
      <c r="D83" s="7">
        <v>42</v>
      </c>
      <c r="E83" s="8">
        <v>39</v>
      </c>
      <c r="F83" s="21">
        <f>SUM(D83,E83)</f>
        <v>81</v>
      </c>
      <c r="G83" s="9">
        <v>42</v>
      </c>
      <c r="H83" s="8">
        <v>43</v>
      </c>
      <c r="I83" s="22">
        <f>SUM(G83,H83)</f>
        <v>85</v>
      </c>
      <c r="J83" s="15">
        <f>SUM(F83,I83)</f>
        <v>166</v>
      </c>
      <c r="K83" s="11">
        <v>16</v>
      </c>
    </row>
    <row r="84" spans="1:11" ht="25.5" customHeight="1">
      <c r="A84" s="52" t="s">
        <v>11</v>
      </c>
      <c r="B84" s="36" t="s">
        <v>39</v>
      </c>
      <c r="C84" s="43">
        <v>2</v>
      </c>
      <c r="D84" s="7">
        <v>45</v>
      </c>
      <c r="E84" s="8">
        <v>42</v>
      </c>
      <c r="F84" s="21">
        <f>SUM(D84,E84)</f>
        <v>87</v>
      </c>
      <c r="G84" s="9">
        <v>38</v>
      </c>
      <c r="H84" s="8">
        <v>45</v>
      </c>
      <c r="I84" s="22">
        <f>SUM(G84,H84)</f>
        <v>83</v>
      </c>
      <c r="J84" s="15">
        <f>SUM(F84,I84)</f>
        <v>170</v>
      </c>
      <c r="K84" s="11">
        <v>18</v>
      </c>
    </row>
    <row r="85" spans="1:11" ht="25.5" customHeight="1">
      <c r="A85" s="52" t="s">
        <v>41</v>
      </c>
      <c r="B85" s="36" t="s">
        <v>42</v>
      </c>
      <c r="C85" s="43">
        <v>2</v>
      </c>
      <c r="D85" s="7">
        <v>42</v>
      </c>
      <c r="E85" s="8">
        <v>43</v>
      </c>
      <c r="F85" s="21">
        <f>SUM(D85,E85)</f>
        <v>85</v>
      </c>
      <c r="G85" s="9">
        <v>45</v>
      </c>
      <c r="H85" s="8">
        <v>43</v>
      </c>
      <c r="I85" s="22">
        <f>SUM(G85,H85)</f>
        <v>88</v>
      </c>
      <c r="J85" s="15">
        <f>SUM(F85,I85)</f>
        <v>173</v>
      </c>
      <c r="K85" s="11">
        <v>19</v>
      </c>
    </row>
    <row r="86" spans="1:11" ht="25.5" customHeight="1">
      <c r="A86" s="52" t="s">
        <v>16</v>
      </c>
      <c r="B86" s="36" t="s">
        <v>17</v>
      </c>
      <c r="C86" s="43">
        <v>2</v>
      </c>
      <c r="D86" s="7">
        <v>46</v>
      </c>
      <c r="E86" s="8">
        <v>45</v>
      </c>
      <c r="F86" s="21">
        <f>SUM(D86,E86)</f>
        <v>91</v>
      </c>
      <c r="G86" s="9">
        <v>43</v>
      </c>
      <c r="H86" s="8">
        <v>41</v>
      </c>
      <c r="I86" s="22">
        <f>SUM(G86,H86)</f>
        <v>84</v>
      </c>
      <c r="J86" s="15">
        <f>SUM(F86,I86)</f>
        <v>175</v>
      </c>
      <c r="K86" s="11">
        <v>20</v>
      </c>
    </row>
    <row r="87" spans="1:11" ht="25.5" customHeight="1">
      <c r="A87" s="52" t="s">
        <v>36</v>
      </c>
      <c r="B87" s="36" t="s">
        <v>37</v>
      </c>
      <c r="C87" s="43">
        <v>2</v>
      </c>
      <c r="D87" s="7">
        <v>48</v>
      </c>
      <c r="E87" s="8">
        <v>45</v>
      </c>
      <c r="F87" s="21">
        <f>SUM(D87,E87)</f>
        <v>93</v>
      </c>
      <c r="G87" s="9">
        <v>43</v>
      </c>
      <c r="H87" s="8">
        <v>44</v>
      </c>
      <c r="I87" s="22">
        <f>SUM(G87,H87)</f>
        <v>87</v>
      </c>
      <c r="J87" s="15">
        <f>SUM(F87,I87)</f>
        <v>180</v>
      </c>
      <c r="K87" s="11">
        <v>21</v>
      </c>
    </row>
    <row r="88" spans="1:11" ht="25.5" customHeight="1">
      <c r="A88" s="52" t="s">
        <v>11</v>
      </c>
      <c r="B88" s="36" t="s">
        <v>38</v>
      </c>
      <c r="C88" s="43">
        <v>2</v>
      </c>
      <c r="D88" s="7">
        <v>48</v>
      </c>
      <c r="E88" s="8">
        <v>46</v>
      </c>
      <c r="F88" s="21">
        <f>SUM(D88,E88)</f>
        <v>94</v>
      </c>
      <c r="G88" s="9">
        <v>48</v>
      </c>
      <c r="H88" s="8">
        <v>46</v>
      </c>
      <c r="I88" s="22">
        <f>SUM(G88,H88)</f>
        <v>94</v>
      </c>
      <c r="J88" s="15">
        <f>SUM(F88,I88)</f>
        <v>188</v>
      </c>
      <c r="K88" s="11">
        <v>22</v>
      </c>
    </row>
    <row r="89" spans="1:11" ht="25.5" customHeight="1" thickBot="1">
      <c r="A89" s="53" t="s">
        <v>22</v>
      </c>
      <c r="B89" s="47" t="s">
        <v>23</v>
      </c>
      <c r="C89" s="48">
        <v>2</v>
      </c>
      <c r="D89" s="26">
        <v>55</v>
      </c>
      <c r="E89" s="13">
        <v>68</v>
      </c>
      <c r="F89" s="23">
        <f>SUM(D89,E89)</f>
        <v>123</v>
      </c>
      <c r="G89" s="16">
        <v>54</v>
      </c>
      <c r="H89" s="13">
        <v>53</v>
      </c>
      <c r="I89" s="24">
        <f>SUM(G89,H89)</f>
        <v>107</v>
      </c>
      <c r="J89" s="17">
        <f>SUM(F89,I89)</f>
        <v>230</v>
      </c>
      <c r="K89" s="25">
        <v>23</v>
      </c>
    </row>
    <row r="90" spans="1:11" ht="14.25" thickTop="1"/>
    <row r="92" spans="1:11" ht="14.25" thickBot="1"/>
    <row r="93" spans="1:11" ht="45" customHeight="1" thickTop="1" thickBot="1">
      <c r="A93" s="54" t="s">
        <v>123</v>
      </c>
      <c r="B93" s="55"/>
      <c r="C93" s="55"/>
      <c r="D93" s="55"/>
      <c r="E93" s="55"/>
      <c r="F93" s="55"/>
      <c r="G93" s="55"/>
      <c r="H93" s="55"/>
      <c r="I93" s="55"/>
      <c r="J93" s="55"/>
      <c r="K93" s="56"/>
    </row>
    <row r="94" spans="1:11" ht="3.75" customHeight="1" thickTop="1" thickBot="1"/>
    <row r="95" spans="1:11" ht="28.5" customHeight="1" thickTop="1" thickBot="1">
      <c r="A95" s="64" t="s">
        <v>97</v>
      </c>
      <c r="B95" s="65" t="s">
        <v>98</v>
      </c>
      <c r="C95" s="66"/>
      <c r="D95" s="57" t="s">
        <v>99</v>
      </c>
      <c r="E95" s="57"/>
      <c r="F95" s="58"/>
      <c r="G95" s="59" t="s">
        <v>100</v>
      </c>
      <c r="H95" s="57"/>
      <c r="I95" s="58"/>
      <c r="J95" s="67" t="s">
        <v>101</v>
      </c>
      <c r="K95" s="68" t="s">
        <v>102</v>
      </c>
    </row>
    <row r="96" spans="1:11" ht="28.5" customHeight="1" thickBot="1">
      <c r="A96" s="69"/>
      <c r="B96" s="70"/>
      <c r="C96" s="71"/>
      <c r="D96" s="72" t="s">
        <v>103</v>
      </c>
      <c r="E96" s="73" t="s">
        <v>104</v>
      </c>
      <c r="F96" s="74" t="s">
        <v>105</v>
      </c>
      <c r="G96" s="75" t="s">
        <v>103</v>
      </c>
      <c r="H96" s="73" t="s">
        <v>104</v>
      </c>
      <c r="I96" s="76" t="s">
        <v>105</v>
      </c>
      <c r="J96" s="77"/>
      <c r="K96" s="78"/>
    </row>
    <row r="97" spans="1:11" ht="28.5" customHeight="1" thickTop="1">
      <c r="A97" s="79" t="s">
        <v>115</v>
      </c>
      <c r="B97" s="80" t="s">
        <v>124</v>
      </c>
      <c r="C97" s="81">
        <v>2</v>
      </c>
      <c r="D97" s="85">
        <v>36</v>
      </c>
      <c r="E97" s="83">
        <v>42</v>
      </c>
      <c r="F97" s="84">
        <f>D97+E97</f>
        <v>78</v>
      </c>
      <c r="G97" s="85">
        <v>36</v>
      </c>
      <c r="H97" s="83">
        <v>35</v>
      </c>
      <c r="I97" s="84">
        <f>G97+H97</f>
        <v>71</v>
      </c>
      <c r="J97" s="87">
        <f>SUM(D100:I100)</f>
        <v>299</v>
      </c>
      <c r="K97" s="88">
        <v>1</v>
      </c>
    </row>
    <row r="98" spans="1:11" ht="28.5" customHeight="1">
      <c r="A98" s="89"/>
      <c r="B98" s="90" t="s">
        <v>125</v>
      </c>
      <c r="C98" s="91">
        <v>2</v>
      </c>
      <c r="D98" s="92">
        <v>41</v>
      </c>
      <c r="E98" s="93">
        <v>40</v>
      </c>
      <c r="F98" s="94">
        <f t="shared" ref="F98:F99" si="20">D98+E98</f>
        <v>81</v>
      </c>
      <c r="G98" s="95">
        <v>39</v>
      </c>
      <c r="H98" s="96">
        <v>36</v>
      </c>
      <c r="I98" s="94">
        <f t="shared" ref="I98:I99" si="21">G98+H98</f>
        <v>75</v>
      </c>
      <c r="J98" s="97"/>
      <c r="K98" s="98"/>
    </row>
    <row r="99" spans="1:11" ht="28.5" customHeight="1">
      <c r="A99" s="89"/>
      <c r="B99" s="90" t="s">
        <v>126</v>
      </c>
      <c r="C99" s="91">
        <v>2</v>
      </c>
      <c r="D99" s="92">
        <v>39</v>
      </c>
      <c r="E99" s="93">
        <v>38</v>
      </c>
      <c r="F99" s="94">
        <f t="shared" si="20"/>
        <v>77</v>
      </c>
      <c r="G99" s="99">
        <v>37</v>
      </c>
      <c r="H99" s="93">
        <v>36</v>
      </c>
      <c r="I99" s="94">
        <f t="shared" si="21"/>
        <v>73</v>
      </c>
      <c r="J99" s="97"/>
      <c r="K99" s="98"/>
    </row>
    <row r="100" spans="1:11" ht="28.5" customHeight="1" thickBot="1">
      <c r="A100" s="110"/>
      <c r="B100" s="111" t="s">
        <v>110</v>
      </c>
      <c r="C100" s="112"/>
      <c r="D100" s="113">
        <f t="shared" ref="D100" si="22">F97+F99</f>
        <v>155</v>
      </c>
      <c r="E100" s="114"/>
      <c r="F100" s="115"/>
      <c r="G100" s="113">
        <f t="shared" ref="G100" si="23">I97+I99</f>
        <v>144</v>
      </c>
      <c r="H100" s="114"/>
      <c r="I100" s="115"/>
      <c r="J100" s="106"/>
      <c r="K100" s="107"/>
    </row>
    <row r="101" spans="1:11" ht="28.5" customHeight="1" thickTop="1">
      <c r="A101" s="79" t="s">
        <v>111</v>
      </c>
      <c r="B101" s="80" t="s">
        <v>127</v>
      </c>
      <c r="C101" s="81">
        <v>2</v>
      </c>
      <c r="D101" s="82">
        <v>36</v>
      </c>
      <c r="E101" s="83">
        <v>37</v>
      </c>
      <c r="F101" s="84">
        <f>D101+E101</f>
        <v>73</v>
      </c>
      <c r="G101" s="85">
        <v>36</v>
      </c>
      <c r="H101" s="83">
        <v>39</v>
      </c>
      <c r="I101" s="86">
        <f>G101+H101</f>
        <v>75</v>
      </c>
      <c r="J101" s="87">
        <f>SUM(D104:I104)</f>
        <v>299</v>
      </c>
      <c r="K101" s="88">
        <v>2</v>
      </c>
    </row>
    <row r="102" spans="1:11" ht="28.5" customHeight="1">
      <c r="A102" s="89"/>
      <c r="B102" s="90" t="s">
        <v>128</v>
      </c>
      <c r="C102" s="91">
        <v>2</v>
      </c>
      <c r="D102" s="92">
        <v>40</v>
      </c>
      <c r="E102" s="93">
        <v>38</v>
      </c>
      <c r="F102" s="94">
        <f t="shared" ref="F102:F103" si="24">D102+E102</f>
        <v>78</v>
      </c>
      <c r="G102" s="95">
        <v>35</v>
      </c>
      <c r="H102" s="96">
        <v>38</v>
      </c>
      <c r="I102" s="94">
        <f t="shared" ref="I102" si="25">G102+H102</f>
        <v>73</v>
      </c>
      <c r="J102" s="97"/>
      <c r="K102" s="98"/>
    </row>
    <row r="103" spans="1:11" ht="28.5" customHeight="1">
      <c r="A103" s="89"/>
      <c r="B103" s="90" t="s">
        <v>129</v>
      </c>
      <c r="C103" s="91">
        <v>1</v>
      </c>
      <c r="D103" s="92">
        <v>37</v>
      </c>
      <c r="E103" s="93">
        <v>43</v>
      </c>
      <c r="F103" s="94">
        <f t="shared" si="24"/>
        <v>80</v>
      </c>
      <c r="G103" s="99" t="s">
        <v>130</v>
      </c>
      <c r="H103" s="93"/>
      <c r="I103" s="100" t="s">
        <v>131</v>
      </c>
      <c r="J103" s="97"/>
      <c r="K103" s="98"/>
    </row>
    <row r="104" spans="1:11" ht="28.5" customHeight="1" thickBot="1">
      <c r="A104" s="110"/>
      <c r="B104" s="111" t="s">
        <v>110</v>
      </c>
      <c r="C104" s="112"/>
      <c r="D104" s="113">
        <f t="shared" ref="D104" si="26">F101+F102</f>
        <v>151</v>
      </c>
      <c r="E104" s="114"/>
      <c r="F104" s="115"/>
      <c r="G104" s="113">
        <f t="shared" ref="G104" si="27">I101+I102</f>
        <v>148</v>
      </c>
      <c r="H104" s="114"/>
      <c r="I104" s="115"/>
      <c r="J104" s="106"/>
      <c r="K104" s="107"/>
    </row>
    <row r="105" spans="1:11" ht="28.5" customHeight="1" thickTop="1">
      <c r="A105" s="89" t="s">
        <v>106</v>
      </c>
      <c r="B105" s="33" t="s">
        <v>132</v>
      </c>
      <c r="C105" s="34">
        <v>3</v>
      </c>
      <c r="D105" s="118">
        <v>37</v>
      </c>
      <c r="E105" s="96">
        <v>33</v>
      </c>
      <c r="F105" s="139">
        <f>D105+E105</f>
        <v>70</v>
      </c>
      <c r="G105" s="95">
        <v>35</v>
      </c>
      <c r="H105" s="96">
        <v>41</v>
      </c>
      <c r="I105" s="100">
        <f>G105+H105</f>
        <v>76</v>
      </c>
      <c r="J105" s="87">
        <f>SUM(D107:I107)</f>
        <v>305</v>
      </c>
      <c r="K105" s="98">
        <v>3</v>
      </c>
    </row>
    <row r="106" spans="1:11" ht="28.5" customHeight="1">
      <c r="A106" s="89"/>
      <c r="B106" s="28" t="s">
        <v>133</v>
      </c>
      <c r="C106" s="29">
        <v>2</v>
      </c>
      <c r="D106" s="118">
        <v>42</v>
      </c>
      <c r="E106" s="96">
        <v>40</v>
      </c>
      <c r="F106" s="94">
        <f>D106+E106</f>
        <v>82</v>
      </c>
      <c r="G106" s="95">
        <v>39</v>
      </c>
      <c r="H106" s="96">
        <v>38</v>
      </c>
      <c r="I106" s="94">
        <f>G106+H106</f>
        <v>77</v>
      </c>
      <c r="J106" s="97"/>
      <c r="K106" s="98"/>
    </row>
    <row r="107" spans="1:11" ht="28.5" customHeight="1" thickBot="1">
      <c r="A107" s="110"/>
      <c r="B107" s="119" t="s">
        <v>110</v>
      </c>
      <c r="C107" s="120"/>
      <c r="D107" s="113">
        <f t="shared" ref="D107" si="28">F105+F106</f>
        <v>152</v>
      </c>
      <c r="E107" s="114"/>
      <c r="F107" s="115"/>
      <c r="G107" s="113">
        <f t="shared" ref="G107" si="29">I105+I106</f>
        <v>153</v>
      </c>
      <c r="H107" s="114"/>
      <c r="I107" s="115"/>
      <c r="J107" s="106"/>
      <c r="K107" s="107"/>
    </row>
    <row r="108" spans="1:11" ht="28.5" customHeight="1" thickTop="1">
      <c r="A108" s="79" t="s">
        <v>134</v>
      </c>
      <c r="B108" s="80" t="s">
        <v>135</v>
      </c>
      <c r="C108" s="116">
        <v>2</v>
      </c>
      <c r="D108" s="92">
        <v>48</v>
      </c>
      <c r="E108" s="93">
        <v>46</v>
      </c>
      <c r="F108" s="94">
        <f>D108+E108</f>
        <v>94</v>
      </c>
      <c r="G108" s="85">
        <v>48</v>
      </c>
      <c r="H108" s="83">
        <v>46</v>
      </c>
      <c r="I108" s="84">
        <f>G108+H108</f>
        <v>94</v>
      </c>
      <c r="J108" s="87">
        <f>SUM(D111:I111)</f>
        <v>319</v>
      </c>
      <c r="K108" s="88">
        <v>4</v>
      </c>
    </row>
    <row r="109" spans="1:11" ht="28.5" customHeight="1">
      <c r="A109" s="89"/>
      <c r="B109" s="90" t="s">
        <v>136</v>
      </c>
      <c r="C109" s="29">
        <v>2</v>
      </c>
      <c r="D109" s="92">
        <v>45</v>
      </c>
      <c r="E109" s="93">
        <v>42</v>
      </c>
      <c r="F109" s="94">
        <f t="shared" ref="F109:F110" si="30">D109+E109</f>
        <v>87</v>
      </c>
      <c r="G109" s="95">
        <v>38</v>
      </c>
      <c r="H109" s="96">
        <v>45</v>
      </c>
      <c r="I109" s="94">
        <f t="shared" ref="I109:I110" si="31">G109+H109</f>
        <v>83</v>
      </c>
      <c r="J109" s="97"/>
      <c r="K109" s="98"/>
    </row>
    <row r="110" spans="1:11" ht="28.5" customHeight="1">
      <c r="A110" s="89"/>
      <c r="B110" s="90" t="s">
        <v>137</v>
      </c>
      <c r="C110" s="29">
        <v>1</v>
      </c>
      <c r="D110" s="92">
        <v>34</v>
      </c>
      <c r="E110" s="93">
        <v>40</v>
      </c>
      <c r="F110" s="94">
        <f t="shared" si="30"/>
        <v>74</v>
      </c>
      <c r="G110" s="99">
        <v>38</v>
      </c>
      <c r="H110" s="93">
        <v>37</v>
      </c>
      <c r="I110" s="94">
        <f t="shared" si="31"/>
        <v>75</v>
      </c>
      <c r="J110" s="97"/>
      <c r="K110" s="98"/>
    </row>
    <row r="111" spans="1:11" ht="28.5" customHeight="1" thickBot="1">
      <c r="A111" s="140"/>
      <c r="B111" s="141" t="s">
        <v>110</v>
      </c>
      <c r="C111" s="142"/>
      <c r="D111" s="143">
        <f t="shared" ref="D111" si="32">F109+F110</f>
        <v>161</v>
      </c>
      <c r="E111" s="144"/>
      <c r="F111" s="145"/>
      <c r="G111" s="143">
        <f t="shared" ref="G111" si="33">I109+I110</f>
        <v>158</v>
      </c>
      <c r="H111" s="144"/>
      <c r="I111" s="145"/>
      <c r="J111" s="146"/>
      <c r="K111" s="147"/>
    </row>
    <row r="112" spans="1:11" ht="14.25" thickTop="1"/>
  </sheetData>
  <sheetProtection password="CC19" sheet="1" objects="1" scenarios="1"/>
  <sortState ref="A5:K34">
    <sortCondition ref="J5:J34"/>
    <sortCondition ref="I5:I34"/>
    <sortCondition ref="H5:H34"/>
  </sortState>
  <customSheetViews>
    <customSheetView guid="{5EA188E9-D7B3-4649-A187-81C56773262D}" showPageBreaks="1" topLeftCell="A109">
      <selection activeCell="A5" sqref="A5:K111"/>
      <pageMargins left="0.55118110236220474" right="0.55118110236220474" top="0.98425196850393704" bottom="0.39370078740157483" header="0.51181102362204722" footer="0.51181102362204722"/>
      <pageSetup paperSize="9" orientation="portrait" r:id="rId1"/>
      <headerFooter alignWithMargins="0"/>
    </customSheetView>
  </customSheetViews>
  <mergeCells count="76">
    <mergeCell ref="A108:A111"/>
    <mergeCell ref="J108:J111"/>
    <mergeCell ref="K108:K111"/>
    <mergeCell ref="B111:C111"/>
    <mergeCell ref="D111:F111"/>
    <mergeCell ref="G111:I111"/>
    <mergeCell ref="A105:A107"/>
    <mergeCell ref="J105:J107"/>
    <mergeCell ref="K105:K107"/>
    <mergeCell ref="B107:C107"/>
    <mergeCell ref="D107:F107"/>
    <mergeCell ref="G107:I107"/>
    <mergeCell ref="A101:A104"/>
    <mergeCell ref="J101:J104"/>
    <mergeCell ref="K101:K104"/>
    <mergeCell ref="B104:C104"/>
    <mergeCell ref="D104:F104"/>
    <mergeCell ref="G104:I104"/>
    <mergeCell ref="A97:A100"/>
    <mergeCell ref="J97:J100"/>
    <mergeCell ref="K97:K100"/>
    <mergeCell ref="B100:C100"/>
    <mergeCell ref="D100:F100"/>
    <mergeCell ref="G100:I100"/>
    <mergeCell ref="A93:K93"/>
    <mergeCell ref="A95:A96"/>
    <mergeCell ref="B95:C96"/>
    <mergeCell ref="D95:F95"/>
    <mergeCell ref="G95:I95"/>
    <mergeCell ref="J95:J96"/>
    <mergeCell ref="K95:K96"/>
    <mergeCell ref="A63:K63"/>
    <mergeCell ref="A65:A66"/>
    <mergeCell ref="D65:F65"/>
    <mergeCell ref="J65:J66"/>
    <mergeCell ref="K65:K66"/>
    <mergeCell ref="G65:I65"/>
    <mergeCell ref="B65:C66"/>
    <mergeCell ref="A54:A57"/>
    <mergeCell ref="J54:J57"/>
    <mergeCell ref="K54:K57"/>
    <mergeCell ref="B57:C57"/>
    <mergeCell ref="D57:F57"/>
    <mergeCell ref="G57:I57"/>
    <mergeCell ref="A50:A53"/>
    <mergeCell ref="J50:J53"/>
    <mergeCell ref="K50:K53"/>
    <mergeCell ref="B53:C53"/>
    <mergeCell ref="D53:F53"/>
    <mergeCell ref="G53:I53"/>
    <mergeCell ref="A46:A49"/>
    <mergeCell ref="J46:J49"/>
    <mergeCell ref="K46:K49"/>
    <mergeCell ref="B49:C49"/>
    <mergeCell ref="D49:F49"/>
    <mergeCell ref="G49:I49"/>
    <mergeCell ref="A42:A45"/>
    <mergeCell ref="J42:J45"/>
    <mergeCell ref="K42:K45"/>
    <mergeCell ref="B45:C45"/>
    <mergeCell ref="D45:F45"/>
    <mergeCell ref="G45:I45"/>
    <mergeCell ref="A38:K38"/>
    <mergeCell ref="A40:A41"/>
    <mergeCell ref="B40:C41"/>
    <mergeCell ref="D40:F40"/>
    <mergeCell ref="G40:I40"/>
    <mergeCell ref="J40:J41"/>
    <mergeCell ref="K40:K41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0.98425196850393704" bottom="0.39370078740157483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2013-08-30T15:31:53Z</cp:lastPrinted>
  <dcterms:created xsi:type="dcterms:W3CDTF">2002-04-19T06:39:38Z</dcterms:created>
  <dcterms:modified xsi:type="dcterms:W3CDTF">2013-08-30T15:43:36Z</dcterms:modified>
</cp:coreProperties>
</file>