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600" yWindow="75" windowWidth="14160" windowHeight="8550"/>
  </bookViews>
  <sheets>
    <sheet name="남여중등부" sheetId="3" r:id="rId1"/>
  </sheets>
  <calcPr calcId="124519"/>
</workbook>
</file>

<file path=xl/calcChain.xml><?xml version="1.0" encoding="utf-8"?>
<calcChain xmlns="http://schemas.openxmlformats.org/spreadsheetml/2006/main">
  <c r="I110" i="3"/>
  <c r="F110"/>
  <c r="I109"/>
  <c r="F109"/>
  <c r="I108"/>
  <c r="G111" s="1"/>
  <c r="F108"/>
  <c r="D111" s="1"/>
  <c r="J108" s="1"/>
  <c r="I106"/>
  <c r="F106"/>
  <c r="I105"/>
  <c r="G107" s="1"/>
  <c r="F105"/>
  <c r="D107" s="1"/>
  <c r="J104" s="1"/>
  <c r="I104"/>
  <c r="F104"/>
  <c r="I102"/>
  <c r="F102"/>
  <c r="I101"/>
  <c r="G103" s="1"/>
  <c r="F101"/>
  <c r="D103" s="1"/>
  <c r="J101" s="1"/>
  <c r="I90"/>
  <c r="F90"/>
  <c r="J90" s="1"/>
  <c r="I89"/>
  <c r="F89"/>
  <c r="J89" s="1"/>
  <c r="I88"/>
  <c r="F88"/>
  <c r="J88" s="1"/>
  <c r="I87"/>
  <c r="F87"/>
  <c r="J87" s="1"/>
  <c r="I86"/>
  <c r="F86"/>
  <c r="J86" s="1"/>
  <c r="I85"/>
  <c r="F85"/>
  <c r="J85" s="1"/>
  <c r="I84"/>
  <c r="F84"/>
  <c r="J84" s="1"/>
  <c r="I83"/>
  <c r="F83"/>
  <c r="J83" s="1"/>
  <c r="I82"/>
  <c r="F82"/>
  <c r="J82" s="1"/>
  <c r="I81"/>
  <c r="F81"/>
  <c r="J81" s="1"/>
  <c r="I80"/>
  <c r="F80"/>
  <c r="J80" s="1"/>
  <c r="I79"/>
  <c r="F79"/>
  <c r="J79" s="1"/>
  <c r="I78"/>
  <c r="F78"/>
  <c r="J78" s="1"/>
  <c r="I77"/>
  <c r="F77"/>
  <c r="J77" s="1"/>
  <c r="I76"/>
  <c r="F76"/>
  <c r="J76" s="1"/>
  <c r="I75"/>
  <c r="F75"/>
  <c r="J75" s="1"/>
  <c r="I74"/>
  <c r="F74"/>
  <c r="J74" s="1"/>
  <c r="I73"/>
  <c r="F73"/>
  <c r="J73" s="1"/>
  <c r="I72"/>
  <c r="F72"/>
  <c r="J72" s="1"/>
  <c r="I56"/>
  <c r="F56"/>
  <c r="I55"/>
  <c r="G57" s="1"/>
  <c r="F55"/>
  <c r="I54"/>
  <c r="F54"/>
  <c r="D57" s="1"/>
  <c r="J54" s="1"/>
  <c r="I52"/>
  <c r="F52"/>
  <c r="I51"/>
  <c r="F51"/>
  <c r="I50"/>
  <c r="G53" s="1"/>
  <c r="F50"/>
  <c r="D53" s="1"/>
  <c r="J50" s="1"/>
  <c r="I48"/>
  <c r="F48"/>
  <c r="I47"/>
  <c r="F47"/>
  <c r="I46"/>
  <c r="G49" s="1"/>
  <c r="F46"/>
  <c r="D49" s="1"/>
  <c r="J46" s="1"/>
  <c r="I44"/>
  <c r="F44"/>
  <c r="I43"/>
  <c r="G45" s="1"/>
  <c r="F43"/>
  <c r="D45" s="1"/>
  <c r="J42" s="1"/>
  <c r="I42"/>
  <c r="F42"/>
  <c r="F24" l="1"/>
  <c r="I24"/>
  <c r="J24" l="1"/>
  <c r="F21"/>
  <c r="I21"/>
  <c r="J21" l="1"/>
  <c r="F5"/>
  <c r="I5"/>
  <c r="F33"/>
  <c r="I33"/>
  <c r="F18"/>
  <c r="I18"/>
  <c r="F10"/>
  <c r="I10"/>
  <c r="F25"/>
  <c r="I25"/>
  <c r="F12"/>
  <c r="I12"/>
  <c r="F13"/>
  <c r="I13"/>
  <c r="F28"/>
  <c r="I28"/>
  <c r="F29"/>
  <c r="I29"/>
  <c r="F11"/>
  <c r="I11"/>
  <c r="F27"/>
  <c r="I27"/>
  <c r="F14"/>
  <c r="I14"/>
  <c r="F19"/>
  <c r="I19"/>
  <c r="F6"/>
  <c r="I6"/>
  <c r="F16"/>
  <c r="I16"/>
  <c r="F22"/>
  <c r="I22"/>
  <c r="F9"/>
  <c r="I9"/>
  <c r="F31"/>
  <c r="I31"/>
  <c r="F7"/>
  <c r="I7"/>
  <c r="F8"/>
  <c r="I8"/>
  <c r="F23"/>
  <c r="I23"/>
  <c r="F15"/>
  <c r="I15"/>
  <c r="F26"/>
  <c r="I26"/>
  <c r="F17"/>
  <c r="I17"/>
  <c r="F20"/>
  <c r="I20"/>
  <c r="F32"/>
  <c r="I32"/>
  <c r="F30"/>
  <c r="I30"/>
  <c r="J25" l="1"/>
  <c r="J18"/>
  <c r="J13"/>
  <c r="J5"/>
  <c r="J32"/>
  <c r="J30"/>
  <c r="J29"/>
  <c r="J20"/>
  <c r="J33"/>
  <c r="J23"/>
  <c r="J16"/>
  <c r="J19"/>
  <c r="J14"/>
  <c r="J7"/>
  <c r="J10"/>
  <c r="J12"/>
  <c r="J27"/>
  <c r="J6"/>
  <c r="J8"/>
  <c r="J28"/>
  <c r="J11"/>
  <c r="J9"/>
  <c r="J22"/>
  <c r="J31"/>
  <c r="J26"/>
  <c r="J15"/>
  <c r="J17"/>
</calcChain>
</file>

<file path=xl/sharedStrings.xml><?xml version="1.0" encoding="utf-8"?>
<sst xmlns="http://schemas.openxmlformats.org/spreadsheetml/2006/main" count="182" uniqueCount="124">
  <si>
    <t>이름</t>
    <phoneticPr fontId="1" type="noConversion"/>
  </si>
  <si>
    <t>학교</t>
    <phoneticPr fontId="1" type="noConversion"/>
  </si>
  <si>
    <t>out</t>
    <phoneticPr fontId="1" type="noConversion"/>
  </si>
  <si>
    <t>in</t>
    <phoneticPr fontId="1" type="noConversion"/>
  </si>
  <si>
    <t>total</t>
    <phoneticPr fontId="1" type="noConversion"/>
  </si>
  <si>
    <t>종합 total</t>
    <phoneticPr fontId="1" type="noConversion"/>
  </si>
  <si>
    <t>순위</t>
    <phoneticPr fontId="1" type="noConversion"/>
  </si>
  <si>
    <t>순위</t>
    <phoneticPr fontId="1" type="noConversion"/>
  </si>
  <si>
    <t>종합 total</t>
    <phoneticPr fontId="1" type="noConversion"/>
  </si>
  <si>
    <t>3월 30일</t>
    <phoneticPr fontId="1" type="noConversion"/>
  </si>
  <si>
    <t>3월 31일</t>
    <phoneticPr fontId="1" type="noConversion"/>
  </si>
  <si>
    <t>동북중</t>
    <phoneticPr fontId="1" type="noConversion"/>
  </si>
  <si>
    <t>위현민</t>
    <phoneticPr fontId="1" type="noConversion"/>
  </si>
  <si>
    <t>유현준</t>
    <phoneticPr fontId="1" type="noConversion"/>
  </si>
  <si>
    <t>이재선</t>
    <phoneticPr fontId="1" type="noConversion"/>
  </si>
  <si>
    <t>임준형</t>
    <phoneticPr fontId="1" type="noConversion"/>
  </si>
  <si>
    <t>백동진</t>
    <phoneticPr fontId="1" type="noConversion"/>
  </si>
  <si>
    <t>한영중</t>
    <phoneticPr fontId="1" type="noConversion"/>
  </si>
  <si>
    <t>안지민</t>
    <phoneticPr fontId="1" type="noConversion"/>
  </si>
  <si>
    <t>성재중</t>
    <phoneticPr fontId="1" type="noConversion"/>
  </si>
  <si>
    <t>이준희</t>
    <phoneticPr fontId="1" type="noConversion"/>
  </si>
  <si>
    <t>광양중</t>
    <phoneticPr fontId="1" type="noConversion"/>
  </si>
  <si>
    <t>김시온</t>
    <phoneticPr fontId="1" type="noConversion"/>
  </si>
  <si>
    <t>노원중</t>
    <phoneticPr fontId="1" type="noConversion"/>
  </si>
  <si>
    <t>박찬빈</t>
    <phoneticPr fontId="1" type="noConversion"/>
  </si>
  <si>
    <t>함성모</t>
    <phoneticPr fontId="1" type="noConversion"/>
  </si>
  <si>
    <t>김민호</t>
    <phoneticPr fontId="1" type="noConversion"/>
  </si>
  <si>
    <t>대청중</t>
    <phoneticPr fontId="1" type="noConversion"/>
  </si>
  <si>
    <t>송웅빈</t>
    <phoneticPr fontId="1" type="noConversion"/>
  </si>
  <si>
    <t>김준규</t>
    <phoneticPr fontId="1" type="noConversion"/>
  </si>
  <si>
    <t>김근우</t>
    <phoneticPr fontId="1" type="noConversion"/>
  </si>
  <si>
    <t>최우제</t>
    <phoneticPr fontId="1" type="noConversion"/>
  </si>
  <si>
    <t>조현준</t>
    <phoneticPr fontId="1" type="noConversion"/>
  </si>
  <si>
    <t>명지중</t>
    <phoneticPr fontId="1" type="noConversion"/>
  </si>
  <si>
    <t>강동근</t>
    <phoneticPr fontId="1" type="noConversion"/>
  </si>
  <si>
    <t>양동중</t>
    <phoneticPr fontId="1" type="noConversion"/>
  </si>
  <si>
    <t>양원준</t>
    <phoneticPr fontId="1" type="noConversion"/>
  </si>
  <si>
    <t>이원재</t>
    <phoneticPr fontId="1" type="noConversion"/>
  </si>
  <si>
    <t>최민규</t>
    <phoneticPr fontId="1" type="noConversion"/>
  </si>
  <si>
    <t>민진홍</t>
    <phoneticPr fontId="1" type="noConversion"/>
  </si>
  <si>
    <t>강규한</t>
    <phoneticPr fontId="1" type="noConversion"/>
  </si>
  <si>
    <t>가원중</t>
    <phoneticPr fontId="1" type="noConversion"/>
  </si>
  <si>
    <t>최민영</t>
    <phoneticPr fontId="1" type="noConversion"/>
  </si>
  <si>
    <t>서울사대부중</t>
    <phoneticPr fontId="1" type="noConversion"/>
  </si>
  <si>
    <t>이유승</t>
    <phoneticPr fontId="1" type="noConversion"/>
  </si>
  <si>
    <t>청량중</t>
    <phoneticPr fontId="1" type="noConversion"/>
  </si>
  <si>
    <t>이동규</t>
    <phoneticPr fontId="1" type="noConversion"/>
  </si>
  <si>
    <t>상현중</t>
    <phoneticPr fontId="1" type="noConversion"/>
  </si>
  <si>
    <t>윤지성</t>
    <phoneticPr fontId="1" type="noConversion"/>
  </si>
  <si>
    <t>신도봉중</t>
    <phoneticPr fontId="1" type="noConversion"/>
  </si>
  <si>
    <t>최혁주</t>
    <phoneticPr fontId="1" type="noConversion"/>
  </si>
  <si>
    <t>방산중</t>
    <phoneticPr fontId="1" type="noConversion"/>
  </si>
  <si>
    <t>안승주</t>
    <phoneticPr fontId="1" type="noConversion"/>
  </si>
  <si>
    <t>압구정중</t>
    <phoneticPr fontId="1" type="noConversion"/>
  </si>
  <si>
    <t>박지우</t>
    <phoneticPr fontId="1" type="noConversion"/>
  </si>
  <si>
    <t>김미림</t>
    <phoneticPr fontId="1" type="noConversion"/>
  </si>
  <si>
    <t>오금중</t>
    <phoneticPr fontId="1" type="noConversion"/>
  </si>
  <si>
    <t>문유빈</t>
    <phoneticPr fontId="1" type="noConversion"/>
  </si>
  <si>
    <t>김가영</t>
    <phoneticPr fontId="1" type="noConversion"/>
  </si>
  <si>
    <t>김세희</t>
    <phoneticPr fontId="1" type="noConversion"/>
  </si>
  <si>
    <t>연채원</t>
    <phoneticPr fontId="1" type="noConversion"/>
  </si>
  <si>
    <t>함선우</t>
    <phoneticPr fontId="1" type="noConversion"/>
  </si>
  <si>
    <t>은성중</t>
    <phoneticPr fontId="1" type="noConversion"/>
  </si>
  <si>
    <t>최서윤</t>
    <phoneticPr fontId="1" type="noConversion"/>
  </si>
  <si>
    <t>문채림</t>
    <phoneticPr fontId="1" type="noConversion"/>
  </si>
  <si>
    <t>신서중</t>
    <phoneticPr fontId="1" type="noConversion"/>
  </si>
  <si>
    <t>조수인</t>
    <phoneticPr fontId="1" type="noConversion"/>
  </si>
  <si>
    <t>최가빈</t>
    <phoneticPr fontId="1" type="noConversion"/>
  </si>
  <si>
    <t>최예본</t>
    <phoneticPr fontId="1" type="noConversion"/>
  </si>
  <si>
    <t>하이슬</t>
    <phoneticPr fontId="1" type="noConversion"/>
  </si>
  <si>
    <t>윤지혜</t>
    <phoneticPr fontId="1" type="noConversion"/>
  </si>
  <si>
    <t>유경민</t>
    <phoneticPr fontId="1" type="noConversion"/>
  </si>
  <si>
    <t>신현정</t>
    <phoneticPr fontId="1" type="noConversion"/>
  </si>
  <si>
    <t>강혜란</t>
    <phoneticPr fontId="1" type="noConversion"/>
  </si>
  <si>
    <t>영동중</t>
    <phoneticPr fontId="1" type="noConversion"/>
  </si>
  <si>
    <t>장소희</t>
    <phoneticPr fontId="1" type="noConversion"/>
  </si>
  <si>
    <t>김주미</t>
    <phoneticPr fontId="1" type="noConversion"/>
  </si>
  <si>
    <r>
      <t xml:space="preserve">    2015  뱅골프배 서울특별시 종별 골프대회  (개인전)     </t>
    </r>
    <r>
      <rPr>
        <b/>
        <sz val="20"/>
        <color indexed="62"/>
        <rFont val="휴먼엑스포"/>
        <family val="1"/>
        <charset val="129"/>
      </rPr>
      <t>남자중등부</t>
    </r>
    <phoneticPr fontId="1" type="noConversion"/>
  </si>
  <si>
    <r>
      <t xml:space="preserve">      2015  뱅골프배 서울특별시 종별 골프대회  (개인전)    </t>
    </r>
    <r>
      <rPr>
        <b/>
        <sz val="11"/>
        <color indexed="62"/>
        <rFont val="돋움"/>
        <family val="3"/>
        <charset val="129"/>
      </rPr>
      <t xml:space="preserve"> </t>
    </r>
    <r>
      <rPr>
        <b/>
        <sz val="20"/>
        <color indexed="62"/>
        <rFont val="휴먼엑스포"/>
        <family val="1"/>
        <charset val="129"/>
      </rPr>
      <t>여자중등부</t>
    </r>
    <phoneticPr fontId="1" type="noConversion"/>
  </si>
  <si>
    <t>단대부중</t>
    <phoneticPr fontId="1" type="noConversion"/>
  </si>
  <si>
    <t>김현진</t>
    <phoneticPr fontId="1" type="noConversion"/>
  </si>
  <si>
    <r>
      <t xml:space="preserve">     2015  뱅골프배 서울특별시 종별 골프대회  (단체전)      </t>
    </r>
    <r>
      <rPr>
        <b/>
        <sz val="20"/>
        <color indexed="62"/>
        <rFont val="휴먼엑스포"/>
        <family val="1"/>
        <charset val="129"/>
      </rPr>
      <t>남자중등부</t>
    </r>
    <phoneticPr fontId="1" type="noConversion"/>
  </si>
  <si>
    <t>학교</t>
    <phoneticPr fontId="1" type="noConversion"/>
  </si>
  <si>
    <t>이름</t>
    <phoneticPr fontId="1" type="noConversion"/>
  </si>
  <si>
    <t>3월 31일</t>
    <phoneticPr fontId="1" type="noConversion"/>
  </si>
  <si>
    <t>순위</t>
    <phoneticPr fontId="1" type="noConversion"/>
  </si>
  <si>
    <t>out</t>
    <phoneticPr fontId="1" type="noConversion"/>
  </si>
  <si>
    <t>in</t>
    <phoneticPr fontId="1" type="noConversion"/>
  </si>
  <si>
    <t>total</t>
    <phoneticPr fontId="1" type="noConversion"/>
  </si>
  <si>
    <t>대청중</t>
    <phoneticPr fontId="18" type="noConversion"/>
  </si>
  <si>
    <t>송웅빈</t>
    <phoneticPr fontId="18" type="noConversion"/>
  </si>
  <si>
    <t>김준규</t>
    <phoneticPr fontId="18" type="noConversion"/>
  </si>
  <si>
    <t>김근우</t>
    <phoneticPr fontId="18" type="noConversion"/>
  </si>
  <si>
    <t>TOTAL</t>
    <phoneticPr fontId="18" type="noConversion"/>
  </si>
  <si>
    <t>양동중</t>
    <phoneticPr fontId="18" type="noConversion"/>
  </si>
  <si>
    <t>강규한</t>
    <phoneticPr fontId="18" type="noConversion"/>
  </si>
  <si>
    <t>민진홍</t>
    <phoneticPr fontId="18" type="noConversion"/>
  </si>
  <si>
    <t>최민규</t>
    <phoneticPr fontId="18" type="noConversion"/>
  </si>
  <si>
    <t>동북중</t>
    <phoneticPr fontId="18" type="noConversion"/>
  </si>
  <si>
    <t>위현민</t>
    <phoneticPr fontId="18" type="noConversion"/>
  </si>
  <si>
    <t>백동진</t>
    <phoneticPr fontId="1" type="noConversion"/>
  </si>
  <si>
    <t>유현준</t>
    <phoneticPr fontId="18" type="noConversion"/>
  </si>
  <si>
    <t>TOTAL</t>
    <phoneticPr fontId="18" type="noConversion"/>
  </si>
  <si>
    <t>노원중</t>
    <phoneticPr fontId="1" type="noConversion"/>
  </si>
  <si>
    <t>박찬빈</t>
    <phoneticPr fontId="18" type="noConversion"/>
  </si>
  <si>
    <t>함성모</t>
    <phoneticPr fontId="18" type="noConversion"/>
  </si>
  <si>
    <t>김민호</t>
    <phoneticPr fontId="18" type="noConversion"/>
  </si>
  <si>
    <r>
      <t xml:space="preserve">      2015  뱅골프배 서울특별시 종별 골프대회  (단체전)     </t>
    </r>
    <r>
      <rPr>
        <b/>
        <sz val="20"/>
        <color indexed="62"/>
        <rFont val="휴먼엑스포"/>
        <family val="1"/>
        <charset val="129"/>
      </rPr>
      <t>여자중등부</t>
    </r>
    <phoneticPr fontId="1" type="noConversion"/>
  </si>
  <si>
    <t>순위</t>
    <phoneticPr fontId="1" type="noConversion"/>
  </si>
  <si>
    <t>out</t>
    <phoneticPr fontId="1" type="noConversion"/>
  </si>
  <si>
    <t>total</t>
    <phoneticPr fontId="1" type="noConversion"/>
  </si>
  <si>
    <t>은성중</t>
    <phoneticPr fontId="18" type="noConversion"/>
  </si>
  <si>
    <t>문채림</t>
    <phoneticPr fontId="18" type="noConversion"/>
  </si>
  <si>
    <t>최서윤</t>
    <phoneticPr fontId="18" type="noConversion"/>
  </si>
  <si>
    <t>TOTAL</t>
    <phoneticPr fontId="18" type="noConversion"/>
  </si>
  <si>
    <t>양동중</t>
    <phoneticPr fontId="18" type="noConversion"/>
  </si>
  <si>
    <t>강혜란</t>
    <phoneticPr fontId="18" type="noConversion"/>
  </si>
  <si>
    <t>신현정</t>
    <phoneticPr fontId="18" type="noConversion"/>
  </si>
  <si>
    <t>윤지혜</t>
    <phoneticPr fontId="18" type="noConversion"/>
  </si>
  <si>
    <t>대청중</t>
    <phoneticPr fontId="18" type="noConversion"/>
  </si>
  <si>
    <t>김가영</t>
    <phoneticPr fontId="18" type="noConversion"/>
  </si>
  <si>
    <t>김세희</t>
    <phoneticPr fontId="1" type="noConversion"/>
  </si>
  <si>
    <t>연채원</t>
    <phoneticPr fontId="18" type="noConversion"/>
  </si>
  <si>
    <t>종합 total</t>
    <phoneticPr fontId="1" type="noConversion"/>
  </si>
</sst>
</file>

<file path=xl/styles.xml><?xml version="1.0" encoding="utf-8"?>
<styleSheet xmlns="http://schemas.openxmlformats.org/spreadsheetml/2006/main">
  <fonts count="24">
    <font>
      <sz val="11"/>
      <name val="돋움"/>
      <family val="3"/>
      <charset val="129"/>
    </font>
    <font>
      <sz val="8"/>
      <name val="돋움"/>
      <family val="3"/>
      <charset val="129"/>
    </font>
    <font>
      <b/>
      <sz val="12"/>
      <name val="굴림체"/>
      <family val="3"/>
      <charset val="129"/>
    </font>
    <font>
      <b/>
      <sz val="11"/>
      <name val="돋움"/>
      <family val="3"/>
      <charset val="129"/>
    </font>
    <font>
      <b/>
      <sz val="12"/>
      <name val="돋움"/>
      <family val="3"/>
      <charset val="129"/>
    </font>
    <font>
      <b/>
      <sz val="12"/>
      <color indexed="12"/>
      <name val="돋움"/>
      <family val="3"/>
      <charset val="129"/>
    </font>
    <font>
      <b/>
      <sz val="11"/>
      <color indexed="12"/>
      <name val="돋움"/>
      <family val="3"/>
      <charset val="129"/>
    </font>
    <font>
      <b/>
      <sz val="11"/>
      <name val="굴림체"/>
      <family val="3"/>
      <charset val="129"/>
    </font>
    <font>
      <b/>
      <sz val="20"/>
      <color indexed="62"/>
      <name val="돋움"/>
      <family val="3"/>
      <charset val="129"/>
    </font>
    <font>
      <b/>
      <sz val="9"/>
      <color indexed="62"/>
      <name val="돋움"/>
      <family val="3"/>
      <charset val="129"/>
    </font>
    <font>
      <b/>
      <sz val="10"/>
      <name val="돋움"/>
      <family val="3"/>
      <charset val="129"/>
    </font>
    <font>
      <b/>
      <sz val="11"/>
      <color indexed="39"/>
      <name val="돋움"/>
      <family val="3"/>
      <charset val="129"/>
    </font>
    <font>
      <b/>
      <sz val="12"/>
      <color indexed="17"/>
      <name val="굴림체"/>
      <family val="3"/>
      <charset val="129"/>
    </font>
    <font>
      <b/>
      <sz val="10"/>
      <color indexed="17"/>
      <name val="돋움"/>
      <family val="3"/>
      <charset val="129"/>
    </font>
    <font>
      <b/>
      <sz val="11"/>
      <color indexed="62"/>
      <name val="돋움"/>
      <family val="3"/>
      <charset val="129"/>
    </font>
    <font>
      <b/>
      <sz val="20"/>
      <color indexed="62"/>
      <name val="휴먼엑스포"/>
      <family val="1"/>
      <charset val="129"/>
    </font>
    <font>
      <b/>
      <sz val="11"/>
      <name val="새굴림"/>
      <family val="1"/>
      <charset val="129"/>
    </font>
    <font>
      <b/>
      <sz val="10"/>
      <name val="굴림"/>
      <family val="3"/>
      <charset val="129"/>
    </font>
    <font>
      <sz val="8"/>
      <name val="맑은 고딕"/>
      <family val="3"/>
      <charset val="129"/>
    </font>
    <font>
      <b/>
      <sz val="12"/>
      <color rgb="FF0000FF"/>
      <name val="굴림체"/>
      <family val="3"/>
      <charset val="129"/>
    </font>
    <font>
      <b/>
      <sz val="11"/>
      <color rgb="FFFF0000"/>
      <name val="돋움"/>
      <family val="3"/>
      <charset val="129"/>
    </font>
    <font>
      <b/>
      <sz val="10"/>
      <name val="새굴림"/>
      <family val="1"/>
      <charset val="129"/>
    </font>
    <font>
      <b/>
      <sz val="10"/>
      <color indexed="12"/>
      <name val="돋움"/>
      <family val="3"/>
      <charset val="129"/>
    </font>
    <font>
      <sz val="10"/>
      <color indexed="12"/>
      <name val="돋움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</fills>
  <borders count="10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2"/>
      </left>
      <right/>
      <top style="thick">
        <color indexed="62"/>
      </top>
      <bottom style="thick">
        <color indexed="62"/>
      </bottom>
      <diagonal/>
    </border>
    <border>
      <left/>
      <right/>
      <top style="thick">
        <color indexed="62"/>
      </top>
      <bottom style="thick">
        <color indexed="62"/>
      </bottom>
      <diagonal/>
    </border>
    <border>
      <left/>
      <right style="thick">
        <color indexed="62"/>
      </right>
      <top style="thick">
        <color indexed="62"/>
      </top>
      <bottom style="thick">
        <color indexed="62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ck">
        <color indexed="64"/>
      </right>
      <top/>
      <bottom style="double">
        <color indexed="64"/>
      </bottom>
      <diagonal/>
    </border>
    <border>
      <left style="thick">
        <color indexed="64"/>
      </left>
      <right style="thick">
        <color indexed="64"/>
      </right>
      <top/>
      <bottom style="double">
        <color indexed="64"/>
      </bottom>
      <diagonal/>
    </border>
    <border>
      <left style="thick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double">
        <color indexed="64"/>
      </top>
      <bottom/>
      <diagonal/>
    </border>
    <border>
      <left style="thick">
        <color indexed="64"/>
      </left>
      <right style="thick">
        <color indexed="64"/>
      </right>
      <top style="double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double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58">
    <xf numFmtId="0" fontId="0" fillId="0" borderId="0" xfId="0"/>
    <xf numFmtId="0" fontId="8" fillId="2" borderId="0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12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12" fillId="0" borderId="10" xfId="0" applyFont="1" applyFill="1" applyBorder="1" applyAlignment="1">
      <alignment horizontal="center" vertical="center"/>
    </xf>
    <xf numFmtId="0" fontId="11" fillId="0" borderId="15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11" fillId="0" borderId="16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2" fillId="0" borderId="58" xfId="0" applyFont="1" applyFill="1" applyBorder="1" applyAlignment="1">
      <alignment horizontal="center" vertical="center"/>
    </xf>
    <xf numFmtId="0" fontId="2" fillId="0" borderId="57" xfId="0" applyFont="1" applyFill="1" applyBorder="1" applyAlignment="1">
      <alignment horizontal="center" vertical="center"/>
    </xf>
    <xf numFmtId="0" fontId="11" fillId="0" borderId="59" xfId="0" applyFont="1" applyFill="1" applyBorder="1" applyAlignment="1">
      <alignment horizontal="center" vertical="center"/>
    </xf>
    <xf numFmtId="0" fontId="2" fillId="0" borderId="60" xfId="0" applyFont="1" applyFill="1" applyBorder="1" applyAlignment="1">
      <alignment horizontal="center" vertical="center"/>
    </xf>
    <xf numFmtId="0" fontId="6" fillId="0" borderId="59" xfId="0" applyFont="1" applyFill="1" applyBorder="1" applyAlignment="1">
      <alignment horizontal="center" vertical="center"/>
    </xf>
    <xf numFmtId="0" fontId="12" fillId="0" borderId="44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16" fillId="0" borderId="22" xfId="0" applyFont="1" applyFill="1" applyBorder="1" applyAlignment="1">
      <alignment horizontal="center" vertical="center" shrinkToFit="1"/>
    </xf>
    <xf numFmtId="0" fontId="16" fillId="0" borderId="19" xfId="0" applyFont="1" applyFill="1" applyBorder="1" applyAlignment="1">
      <alignment horizontal="center" vertical="center"/>
    </xf>
    <xf numFmtId="0" fontId="16" fillId="0" borderId="20" xfId="0" applyFont="1" applyFill="1" applyBorder="1" applyAlignment="1">
      <alignment horizontal="center" vertical="center"/>
    </xf>
    <xf numFmtId="0" fontId="16" fillId="0" borderId="55" xfId="0" applyFont="1" applyFill="1" applyBorder="1" applyAlignment="1">
      <alignment horizontal="center" vertical="center" shrinkToFit="1"/>
    </xf>
    <xf numFmtId="0" fontId="16" fillId="0" borderId="48" xfId="0" applyFont="1" applyFill="1" applyBorder="1" applyAlignment="1">
      <alignment horizontal="center" vertical="center"/>
    </xf>
    <xf numFmtId="0" fontId="16" fillId="0" borderId="49" xfId="0" applyFont="1" applyFill="1" applyBorder="1" applyAlignment="1">
      <alignment horizontal="center" vertical="center"/>
    </xf>
    <xf numFmtId="0" fontId="16" fillId="0" borderId="61" xfId="0" applyFont="1" applyFill="1" applyBorder="1" applyAlignment="1">
      <alignment horizontal="center" vertical="center" shrinkToFit="1"/>
    </xf>
    <xf numFmtId="0" fontId="16" fillId="0" borderId="17" xfId="0" applyFont="1" applyFill="1" applyBorder="1" applyAlignment="1">
      <alignment horizontal="center" vertical="center"/>
    </xf>
    <xf numFmtId="0" fontId="16" fillId="0" borderId="21" xfId="0" applyFont="1" applyFill="1" applyBorder="1" applyAlignment="1">
      <alignment horizontal="center" vertical="center"/>
    </xf>
    <xf numFmtId="0" fontId="16" fillId="0" borderId="29" xfId="0" applyFont="1" applyFill="1" applyBorder="1" applyAlignment="1">
      <alignment horizontal="center" vertical="center" shrinkToFit="1"/>
    </xf>
    <xf numFmtId="0" fontId="16" fillId="0" borderId="30" xfId="0" applyFont="1" applyFill="1" applyBorder="1" applyAlignment="1">
      <alignment horizontal="center" vertical="center" shrinkToFit="1"/>
    </xf>
    <xf numFmtId="0" fontId="16" fillId="0" borderId="23" xfId="0" applyFont="1" applyFill="1" applyBorder="1" applyAlignment="1">
      <alignment horizontal="center" vertical="center"/>
    </xf>
    <xf numFmtId="0" fontId="16" fillId="0" borderId="24" xfId="0" applyFont="1" applyFill="1" applyBorder="1" applyAlignment="1">
      <alignment horizontal="center" vertical="center"/>
    </xf>
    <xf numFmtId="0" fontId="16" fillId="0" borderId="28" xfId="0" applyFont="1" applyFill="1" applyBorder="1" applyAlignment="1">
      <alignment horizontal="center" vertical="center"/>
    </xf>
    <xf numFmtId="0" fontId="16" fillId="0" borderId="29" xfId="0" applyFont="1" applyFill="1" applyBorder="1" applyAlignment="1">
      <alignment horizontal="center" vertical="center"/>
    </xf>
    <xf numFmtId="0" fontId="16" fillId="0" borderId="30" xfId="0" applyFont="1" applyFill="1" applyBorder="1" applyAlignment="1">
      <alignment horizontal="center" vertical="center"/>
    </xf>
    <xf numFmtId="0" fontId="17" fillId="0" borderId="48" xfId="0" applyFont="1" applyBorder="1" applyAlignment="1">
      <alignment horizontal="center" vertical="center"/>
    </xf>
    <xf numFmtId="0" fontId="17" fillId="0" borderId="49" xfId="0" applyFont="1" applyBorder="1" applyAlignment="1">
      <alignment horizontal="center" vertical="center"/>
    </xf>
    <xf numFmtId="0" fontId="2" fillId="0" borderId="50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2" fillId="0" borderId="63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0" fontId="17" fillId="0" borderId="17" xfId="0" applyFont="1" applyBorder="1" applyAlignment="1">
      <alignment horizontal="center" vertical="center"/>
    </xf>
    <xf numFmtId="0" fontId="17" fillId="0" borderId="21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7" fillId="0" borderId="82" xfId="0" applyFont="1" applyBorder="1" applyAlignment="1">
      <alignment horizontal="center" vertical="center"/>
    </xf>
    <xf numFmtId="0" fontId="21" fillId="0" borderId="83" xfId="0" applyFont="1" applyBorder="1" applyAlignment="1">
      <alignment horizontal="center" vertical="center"/>
    </xf>
    <xf numFmtId="0" fontId="2" fillId="0" borderId="84" xfId="0" applyFont="1" applyBorder="1" applyAlignment="1">
      <alignment horizontal="center" vertical="center"/>
    </xf>
    <xf numFmtId="0" fontId="2" fillId="0" borderId="85" xfId="0" applyFont="1" applyBorder="1" applyAlignment="1">
      <alignment horizontal="center" vertical="center"/>
    </xf>
    <xf numFmtId="0" fontId="2" fillId="0" borderId="86" xfId="0" applyFont="1" applyBorder="1" applyAlignment="1">
      <alignment horizontal="center" vertical="center"/>
    </xf>
    <xf numFmtId="0" fontId="21" fillId="0" borderId="21" xfId="0" applyFont="1" applyBorder="1" applyAlignment="1">
      <alignment horizontal="center" vertical="center"/>
    </xf>
    <xf numFmtId="0" fontId="17" fillId="0" borderId="90" xfId="0" applyFont="1" applyBorder="1" applyAlignment="1">
      <alignment horizontal="center" vertical="center"/>
    </xf>
    <xf numFmtId="0" fontId="17" fillId="0" borderId="83" xfId="0" applyFont="1" applyBorder="1" applyAlignment="1">
      <alignment horizontal="center" vertical="center"/>
    </xf>
    <xf numFmtId="0" fontId="2" fillId="0" borderId="91" xfId="0" applyFont="1" applyBorder="1" applyAlignment="1">
      <alignment horizontal="center" vertical="center"/>
    </xf>
    <xf numFmtId="0" fontId="2" fillId="0" borderId="92" xfId="0" applyFont="1" applyBorder="1" applyAlignment="1">
      <alignment horizontal="center" vertical="center"/>
    </xf>
    <xf numFmtId="0" fontId="2" fillId="0" borderId="93" xfId="0" applyFont="1" applyBorder="1" applyAlignment="1">
      <alignment horizontal="center" vertical="center"/>
    </xf>
    <xf numFmtId="0" fontId="17" fillId="0" borderId="54" xfId="0" applyFont="1" applyBorder="1" applyAlignment="1">
      <alignment horizontal="center" vertical="center"/>
    </xf>
    <xf numFmtId="0" fontId="17" fillId="0" borderId="53" xfId="0" applyFont="1" applyBorder="1" applyAlignment="1">
      <alignment horizontal="center" vertical="center"/>
    </xf>
    <xf numFmtId="0" fontId="17" fillId="0" borderId="19" xfId="0" applyFont="1" applyBorder="1" applyAlignment="1">
      <alignment horizontal="center" vertical="center"/>
    </xf>
    <xf numFmtId="0" fontId="17" fillId="0" borderId="20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1" fillId="0" borderId="49" xfId="0" applyFont="1" applyBorder="1" applyAlignment="1">
      <alignment horizontal="center" vertical="center"/>
    </xf>
    <xf numFmtId="0" fontId="2" fillId="0" borderId="97" xfId="0" applyFont="1" applyBorder="1" applyAlignment="1">
      <alignment horizontal="center" vertical="center"/>
    </xf>
    <xf numFmtId="0" fontId="2" fillId="0" borderId="98" xfId="0" applyFont="1" applyBorder="1" applyAlignment="1">
      <alignment horizontal="center" vertical="center"/>
    </xf>
    <xf numFmtId="0" fontId="2" fillId="0" borderId="99" xfId="0" applyFont="1" applyBorder="1" applyAlignment="1">
      <alignment horizontal="center" vertical="center"/>
    </xf>
    <xf numFmtId="0" fontId="4" fillId="0" borderId="100" xfId="0" applyFont="1" applyFill="1" applyBorder="1" applyAlignment="1">
      <alignment horizontal="center" vertical="center"/>
    </xf>
    <xf numFmtId="0" fontId="4" fillId="0" borderId="98" xfId="0" applyFont="1" applyFill="1" applyBorder="1" applyAlignment="1">
      <alignment horizontal="center" vertical="center"/>
    </xf>
    <xf numFmtId="0" fontId="5" fillId="0" borderId="101" xfId="0" applyFont="1" applyFill="1" applyBorder="1" applyAlignment="1">
      <alignment horizontal="center" vertical="center"/>
    </xf>
    <xf numFmtId="0" fontId="4" fillId="0" borderId="97" xfId="0" applyFont="1" applyFill="1" applyBorder="1" applyAlignment="1">
      <alignment horizontal="center" vertical="center"/>
    </xf>
    <xf numFmtId="0" fontId="4" fillId="0" borderId="103" xfId="0" applyFont="1" applyBorder="1" applyAlignment="1">
      <alignment horizontal="center" vertical="center"/>
    </xf>
    <xf numFmtId="0" fontId="4" fillId="0" borderId="104" xfId="0" applyFont="1" applyBorder="1" applyAlignment="1">
      <alignment horizontal="center" vertical="center"/>
    </xf>
    <xf numFmtId="0" fontId="4" fillId="0" borderId="105" xfId="0" applyFont="1" applyBorder="1" applyAlignment="1">
      <alignment horizontal="center" vertical="center"/>
    </xf>
    <xf numFmtId="0" fontId="4" fillId="0" borderId="106" xfId="0" applyFont="1" applyBorder="1" applyAlignment="1">
      <alignment horizontal="center" vertical="center"/>
    </xf>
    <xf numFmtId="0" fontId="4" fillId="0" borderId="107" xfId="0" applyFont="1" applyBorder="1" applyAlignment="1">
      <alignment horizontal="center" vertical="center"/>
    </xf>
    <xf numFmtId="0" fontId="17" fillId="0" borderId="95" xfId="0" applyFont="1" applyBorder="1" applyAlignment="1">
      <alignment horizontal="center" vertical="center"/>
    </xf>
    <xf numFmtId="0" fontId="17" fillId="0" borderId="45" xfId="0" applyFont="1" applyBorder="1" applyAlignment="1">
      <alignment horizontal="center" vertical="center"/>
    </xf>
    <xf numFmtId="0" fontId="17" fillId="0" borderId="62" xfId="0" applyFont="1" applyBorder="1" applyAlignment="1">
      <alignment horizontal="center" vertical="center"/>
    </xf>
    <xf numFmtId="0" fontId="19" fillId="0" borderId="87" xfId="0" applyFont="1" applyBorder="1" applyAlignment="1">
      <alignment horizontal="center" vertical="center"/>
    </xf>
    <xf numFmtId="0" fontId="19" fillId="0" borderId="74" xfId="0" applyFont="1" applyBorder="1" applyAlignment="1">
      <alignment horizontal="center" vertical="center"/>
    </xf>
    <xf numFmtId="0" fontId="19" fillId="0" borderId="64" xfId="0" applyFont="1" applyBorder="1" applyAlignment="1">
      <alignment horizontal="center" vertical="center"/>
    </xf>
    <xf numFmtId="0" fontId="20" fillId="0" borderId="96" xfId="0" applyFont="1" applyBorder="1" applyAlignment="1">
      <alignment horizontal="center" vertical="center"/>
    </xf>
    <xf numFmtId="0" fontId="20" fillId="0" borderId="75" xfId="0" applyFont="1" applyBorder="1" applyAlignment="1">
      <alignment horizontal="center" vertical="center"/>
    </xf>
    <xf numFmtId="0" fontId="20" fillId="0" borderId="89" xfId="0" applyFont="1" applyBorder="1" applyAlignment="1">
      <alignment horizontal="center" vertical="center"/>
    </xf>
    <xf numFmtId="0" fontId="17" fillId="0" borderId="23" xfId="0" applyFont="1" applyBorder="1" applyAlignment="1">
      <alignment horizontal="center" vertical="center" shrinkToFit="1"/>
    </xf>
    <xf numFmtId="0" fontId="17" fillId="0" borderId="24" xfId="0" applyFont="1" applyBorder="1" applyAlignment="1">
      <alignment horizontal="center" vertical="center" shrinkToFit="1"/>
    </xf>
    <xf numFmtId="0" fontId="19" fillId="0" borderId="23" xfId="0" applyFont="1" applyBorder="1" applyAlignment="1">
      <alignment horizontal="center" vertical="center"/>
    </xf>
    <xf numFmtId="0" fontId="19" fillId="0" borderId="56" xfId="0" applyFont="1" applyBorder="1" applyAlignment="1">
      <alignment horizontal="center" vertical="center"/>
    </xf>
    <xf numFmtId="0" fontId="19" fillId="0" borderId="24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17" fillId="0" borderId="81" xfId="0" applyFont="1" applyBorder="1" applyAlignment="1">
      <alignment horizontal="center" vertical="center"/>
    </xf>
    <xf numFmtId="0" fontId="19" fillId="0" borderId="79" xfId="0" applyFont="1" applyBorder="1" applyAlignment="1">
      <alignment horizontal="center" vertical="center"/>
    </xf>
    <xf numFmtId="0" fontId="20" fillId="0" borderId="88" xfId="0" applyFont="1" applyBorder="1" applyAlignment="1">
      <alignment horizontal="center" vertical="center"/>
    </xf>
    <xf numFmtId="0" fontId="20" fillId="0" borderId="80" xfId="0" applyFont="1" applyBorder="1" applyAlignment="1">
      <alignment horizontal="center" vertical="center"/>
    </xf>
    <xf numFmtId="0" fontId="17" fillId="0" borderId="66" xfId="0" applyFont="1" applyBorder="1" applyAlignment="1">
      <alignment horizontal="center" vertical="center" shrinkToFit="1"/>
    </xf>
    <xf numFmtId="0" fontId="17" fillId="0" borderId="67" xfId="0" applyFont="1" applyBorder="1" applyAlignment="1">
      <alignment horizontal="center" vertical="center" shrinkToFit="1"/>
    </xf>
    <xf numFmtId="0" fontId="19" fillId="0" borderId="66" xfId="0" applyFont="1" applyBorder="1" applyAlignment="1">
      <alignment horizontal="center" vertical="center"/>
    </xf>
    <xf numFmtId="0" fontId="19" fillId="0" borderId="77" xfId="0" applyFont="1" applyBorder="1" applyAlignment="1">
      <alignment horizontal="center" vertical="center"/>
    </xf>
    <xf numFmtId="0" fontId="19" fillId="0" borderId="78" xfId="0" applyFont="1" applyBorder="1" applyAlignment="1">
      <alignment horizontal="center" vertical="center"/>
    </xf>
    <xf numFmtId="0" fontId="9" fillId="3" borderId="31" xfId="0" applyFont="1" applyFill="1" applyBorder="1" applyAlignment="1">
      <alignment vertical="center"/>
    </xf>
    <xf numFmtId="0" fontId="0" fillId="0" borderId="32" xfId="0" applyBorder="1" applyAlignment="1">
      <alignment vertical="center"/>
    </xf>
    <xf numFmtId="0" fontId="0" fillId="0" borderId="33" xfId="0" applyBorder="1" applyAlignment="1">
      <alignment vertical="center"/>
    </xf>
    <xf numFmtId="0" fontId="2" fillId="0" borderId="39" xfId="0" applyFont="1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3" fillId="0" borderId="46" xfId="0" applyFont="1" applyFill="1" applyBorder="1" applyAlignment="1">
      <alignment horizontal="center" vertical="center"/>
    </xf>
    <xf numFmtId="0" fontId="3" fillId="0" borderId="102" xfId="0" applyFont="1" applyFill="1" applyBorder="1" applyAlignment="1">
      <alignment horizontal="center" vertical="center"/>
    </xf>
    <xf numFmtId="0" fontId="3" fillId="0" borderId="27" xfId="0" applyFont="1" applyFill="1" applyBorder="1" applyAlignment="1">
      <alignment horizontal="center" vertical="center"/>
    </xf>
    <xf numFmtId="0" fontId="22" fillId="0" borderId="70" xfId="0" applyFont="1" applyBorder="1" applyAlignment="1">
      <alignment horizontal="center" vertical="center"/>
    </xf>
    <xf numFmtId="0" fontId="23" fillId="0" borderId="72" xfId="0" applyFont="1" applyBorder="1" applyAlignment="1">
      <alignment horizontal="center" vertical="center"/>
    </xf>
    <xf numFmtId="0" fontId="5" fillId="0" borderId="71" xfId="0" applyFont="1" applyBorder="1" applyAlignment="1">
      <alignment horizontal="center" vertical="center"/>
    </xf>
    <xf numFmtId="0" fontId="5" fillId="0" borderId="73" xfId="0" applyFont="1" applyBorder="1" applyAlignment="1">
      <alignment horizontal="center" vertical="center"/>
    </xf>
    <xf numFmtId="0" fontId="2" fillId="0" borderId="39" xfId="0" applyFont="1" applyFill="1" applyBorder="1" applyAlignment="1">
      <alignment horizontal="center" vertical="center"/>
    </xf>
    <xf numFmtId="0" fontId="2" fillId="0" borderId="47" xfId="0" applyFont="1" applyFill="1" applyBorder="1" applyAlignment="1">
      <alignment horizontal="center" vertical="center"/>
    </xf>
    <xf numFmtId="0" fontId="2" fillId="0" borderId="34" xfId="0" applyFont="1" applyFill="1" applyBorder="1" applyAlignment="1">
      <alignment horizontal="center" vertical="center"/>
    </xf>
    <xf numFmtId="0" fontId="2" fillId="0" borderId="35" xfId="0" applyFont="1" applyFill="1" applyBorder="1" applyAlignment="1">
      <alignment horizontal="center" vertical="center"/>
    </xf>
    <xf numFmtId="0" fontId="2" fillId="0" borderId="41" xfId="0" applyFont="1" applyFill="1" applyBorder="1" applyAlignment="1">
      <alignment horizontal="center" vertical="center"/>
    </xf>
    <xf numFmtId="0" fontId="2" fillId="0" borderId="42" xfId="0" applyFont="1" applyFill="1" applyBorder="1" applyAlignment="1">
      <alignment horizontal="center" vertical="center"/>
    </xf>
    <xf numFmtId="0" fontId="13" fillId="0" borderId="26" xfId="0" applyFont="1" applyFill="1" applyBorder="1" applyAlignment="1">
      <alignment horizontal="center" vertical="center"/>
    </xf>
    <xf numFmtId="0" fontId="13" fillId="0" borderId="44" xfId="0" applyFont="1" applyFill="1" applyBorder="1" applyAlignment="1">
      <alignment horizontal="center" vertical="center"/>
    </xf>
    <xf numFmtId="0" fontId="5" fillId="0" borderId="38" xfId="0" applyFont="1" applyFill="1" applyBorder="1" applyAlignment="1">
      <alignment horizontal="center" vertical="center"/>
    </xf>
    <xf numFmtId="0" fontId="5" fillId="0" borderId="43" xfId="0" applyFont="1" applyFill="1" applyBorder="1" applyAlignment="1">
      <alignment horizontal="center" vertical="center"/>
    </xf>
    <xf numFmtId="0" fontId="17" fillId="0" borderId="68" xfId="0" applyFont="1" applyBorder="1" applyAlignment="1">
      <alignment horizontal="center" vertical="center" shrinkToFit="1"/>
    </xf>
    <xf numFmtId="0" fontId="17" fillId="0" borderId="69" xfId="0" applyFont="1" applyBorder="1" applyAlignment="1">
      <alignment horizontal="center" vertical="center" shrinkToFit="1"/>
    </xf>
    <xf numFmtId="0" fontId="17" fillId="0" borderId="94" xfId="0" applyFont="1" applyBorder="1" applyAlignment="1">
      <alignment horizontal="center" vertical="center"/>
    </xf>
    <xf numFmtId="0" fontId="17" fillId="0" borderId="76" xfId="0" applyFont="1" applyBorder="1" applyAlignment="1">
      <alignment horizontal="center" vertical="center" shrinkToFit="1"/>
    </xf>
    <xf numFmtId="0" fontId="17" fillId="0" borderId="78" xfId="0" applyFont="1" applyBorder="1" applyAlignment="1">
      <alignment horizontal="center" vertical="center" shrinkToFit="1"/>
    </xf>
    <xf numFmtId="0" fontId="19" fillId="0" borderId="76" xfId="0" applyFont="1" applyBorder="1" applyAlignment="1">
      <alignment horizontal="center" vertical="center"/>
    </xf>
    <xf numFmtId="0" fontId="19" fillId="0" borderId="65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10" fillId="0" borderId="26" xfId="0" applyFont="1" applyFill="1" applyBorder="1" applyAlignment="1">
      <alignment horizontal="center" vertical="center"/>
    </xf>
    <xf numFmtId="0" fontId="10" fillId="0" borderId="44" xfId="0" applyFont="1" applyFill="1" applyBorder="1" applyAlignment="1">
      <alignment horizontal="center" vertical="center"/>
    </xf>
    <xf numFmtId="0" fontId="19" fillId="0" borderId="67" xfId="0" applyFont="1" applyBorder="1" applyAlignment="1">
      <alignment horizontal="center" vertical="center"/>
    </xf>
    <xf numFmtId="0" fontId="19" fillId="0" borderId="58" xfId="0" applyFont="1" applyBorder="1" applyAlignment="1">
      <alignment horizontal="center" vertical="center"/>
    </xf>
    <xf numFmtId="0" fontId="19" fillId="0" borderId="57" xfId="0" applyFont="1" applyBorder="1" applyAlignment="1">
      <alignment horizontal="center" vertical="center"/>
    </xf>
    <xf numFmtId="0" fontId="19" fillId="0" borderId="59" xfId="0" applyFont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9" defaultPivotStyle="PivotStyleLight16"/>
  <colors>
    <mruColors>
      <color rgb="FFFF99FF"/>
      <color rgb="FFFF33CC"/>
      <color rgb="FFCC0099"/>
      <color rgb="FFFF0066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12"/>
  <sheetViews>
    <sheetView tabSelected="1" workbookViewId="0">
      <selection sqref="A1:K1"/>
    </sheetView>
  </sheetViews>
  <sheetFormatPr defaultRowHeight="13.5"/>
  <cols>
    <col min="2" max="2" width="9.5546875" customWidth="1"/>
    <col min="3" max="3" width="3.5546875" customWidth="1"/>
    <col min="4" max="5" width="6.77734375" customWidth="1"/>
    <col min="6" max="6" width="7.33203125" customWidth="1"/>
    <col min="7" max="8" width="6.77734375" customWidth="1"/>
    <col min="9" max="11" width="7.33203125" customWidth="1"/>
  </cols>
  <sheetData>
    <row r="1" spans="1:11" ht="45" customHeight="1" thickTop="1" thickBot="1">
      <c r="A1" s="117" t="s">
        <v>77</v>
      </c>
      <c r="B1" s="118"/>
      <c r="C1" s="118"/>
      <c r="D1" s="118"/>
      <c r="E1" s="118"/>
      <c r="F1" s="118"/>
      <c r="G1" s="118"/>
      <c r="H1" s="118"/>
      <c r="I1" s="118"/>
      <c r="J1" s="118"/>
      <c r="K1" s="119"/>
    </row>
    <row r="2" spans="1:11" ht="6" customHeight="1" thickTop="1" thickBot="1"/>
    <row r="3" spans="1:11" ht="20.100000000000001" customHeight="1" thickTop="1">
      <c r="A3" s="133" t="s">
        <v>1</v>
      </c>
      <c r="B3" s="122" t="s">
        <v>0</v>
      </c>
      <c r="C3" s="123"/>
      <c r="D3" s="126" t="s">
        <v>9</v>
      </c>
      <c r="E3" s="127"/>
      <c r="F3" s="128"/>
      <c r="G3" s="126" t="s">
        <v>10</v>
      </c>
      <c r="H3" s="127"/>
      <c r="I3" s="128"/>
      <c r="J3" s="152" t="s">
        <v>5</v>
      </c>
      <c r="K3" s="141" t="s">
        <v>7</v>
      </c>
    </row>
    <row r="4" spans="1:11" ht="20.100000000000001" customHeight="1" thickBot="1">
      <c r="A4" s="134"/>
      <c r="B4" s="150"/>
      <c r="C4" s="151"/>
      <c r="D4" s="82" t="s">
        <v>2</v>
      </c>
      <c r="E4" s="83" t="s">
        <v>3</v>
      </c>
      <c r="F4" s="84" t="s">
        <v>4</v>
      </c>
      <c r="G4" s="85" t="s">
        <v>2</v>
      </c>
      <c r="H4" s="83" t="s">
        <v>3</v>
      </c>
      <c r="I4" s="84" t="s">
        <v>4</v>
      </c>
      <c r="J4" s="153"/>
      <c r="K4" s="142"/>
    </row>
    <row r="5" spans="1:11" ht="20.100000000000001" customHeight="1">
      <c r="A5" s="32" t="s">
        <v>35</v>
      </c>
      <c r="B5" s="33" t="s">
        <v>37</v>
      </c>
      <c r="C5" s="34">
        <v>1</v>
      </c>
      <c r="D5" s="28">
        <v>40</v>
      </c>
      <c r="E5" s="27">
        <v>35</v>
      </c>
      <c r="F5" s="30">
        <f t="shared" ref="F5:F33" si="0">SUM(D5,E5)</f>
        <v>75</v>
      </c>
      <c r="G5" s="28">
        <v>35</v>
      </c>
      <c r="H5" s="27">
        <v>41</v>
      </c>
      <c r="I5" s="31">
        <f t="shared" ref="I5:I33" si="1">SUM(G5,H5)</f>
        <v>76</v>
      </c>
      <c r="J5" s="29">
        <f t="shared" ref="J5:J33" si="2">SUM(F5,I5)</f>
        <v>151</v>
      </c>
      <c r="K5" s="5">
        <v>1</v>
      </c>
    </row>
    <row r="6" spans="1:11" ht="20.100000000000001" customHeight="1">
      <c r="A6" s="35" t="s">
        <v>11</v>
      </c>
      <c r="B6" s="36" t="s">
        <v>14</v>
      </c>
      <c r="C6" s="37">
        <v>1</v>
      </c>
      <c r="D6" s="4">
        <v>39</v>
      </c>
      <c r="E6" s="3">
        <v>35</v>
      </c>
      <c r="F6" s="11">
        <f t="shared" si="0"/>
        <v>74</v>
      </c>
      <c r="G6" s="2">
        <v>37</v>
      </c>
      <c r="H6" s="3">
        <v>41</v>
      </c>
      <c r="I6" s="12">
        <f t="shared" si="1"/>
        <v>78</v>
      </c>
      <c r="J6" s="8">
        <f t="shared" si="2"/>
        <v>152</v>
      </c>
      <c r="K6" s="6">
        <v>2</v>
      </c>
    </row>
    <row r="7" spans="1:11" ht="20.100000000000001" customHeight="1">
      <c r="A7" s="38" t="s">
        <v>27</v>
      </c>
      <c r="B7" s="39" t="s">
        <v>30</v>
      </c>
      <c r="C7" s="40">
        <v>1</v>
      </c>
      <c r="D7" s="4">
        <v>42</v>
      </c>
      <c r="E7" s="3">
        <v>40</v>
      </c>
      <c r="F7" s="11">
        <f t="shared" si="0"/>
        <v>82</v>
      </c>
      <c r="G7" s="2">
        <v>37</v>
      </c>
      <c r="H7" s="3">
        <v>35</v>
      </c>
      <c r="I7" s="12">
        <f t="shared" si="1"/>
        <v>72</v>
      </c>
      <c r="J7" s="8">
        <f t="shared" si="2"/>
        <v>154</v>
      </c>
      <c r="K7" s="6">
        <v>3</v>
      </c>
    </row>
    <row r="8" spans="1:11" ht="20.100000000000001" customHeight="1">
      <c r="A8" s="38" t="s">
        <v>27</v>
      </c>
      <c r="B8" s="39" t="s">
        <v>29</v>
      </c>
      <c r="C8" s="40">
        <v>2</v>
      </c>
      <c r="D8" s="4">
        <v>40</v>
      </c>
      <c r="E8" s="3">
        <v>41</v>
      </c>
      <c r="F8" s="11">
        <f t="shared" si="0"/>
        <v>81</v>
      </c>
      <c r="G8" s="2">
        <v>35</v>
      </c>
      <c r="H8" s="3">
        <v>38</v>
      </c>
      <c r="I8" s="12">
        <f t="shared" si="1"/>
        <v>73</v>
      </c>
      <c r="J8" s="8">
        <f t="shared" si="2"/>
        <v>154</v>
      </c>
      <c r="K8" s="6">
        <v>4</v>
      </c>
    </row>
    <row r="9" spans="1:11" ht="20.100000000000001" customHeight="1">
      <c r="A9" s="38" t="s">
        <v>11</v>
      </c>
      <c r="B9" s="39" t="s">
        <v>12</v>
      </c>
      <c r="C9" s="40">
        <v>2</v>
      </c>
      <c r="D9" s="4">
        <v>39</v>
      </c>
      <c r="E9" s="3">
        <v>39</v>
      </c>
      <c r="F9" s="11">
        <f t="shared" si="0"/>
        <v>78</v>
      </c>
      <c r="G9" s="2">
        <v>37</v>
      </c>
      <c r="H9" s="3">
        <v>39</v>
      </c>
      <c r="I9" s="12">
        <f t="shared" si="1"/>
        <v>76</v>
      </c>
      <c r="J9" s="8">
        <f t="shared" si="2"/>
        <v>154</v>
      </c>
      <c r="K9" s="6">
        <v>4</v>
      </c>
    </row>
    <row r="10" spans="1:11" ht="20.100000000000001" customHeight="1">
      <c r="A10" s="38" t="s">
        <v>35</v>
      </c>
      <c r="B10" s="39" t="s">
        <v>38</v>
      </c>
      <c r="C10" s="40">
        <v>3</v>
      </c>
      <c r="D10" s="4">
        <v>35</v>
      </c>
      <c r="E10" s="3">
        <v>39</v>
      </c>
      <c r="F10" s="11">
        <f t="shared" si="0"/>
        <v>74</v>
      </c>
      <c r="G10" s="2">
        <v>39</v>
      </c>
      <c r="H10" s="3">
        <v>41</v>
      </c>
      <c r="I10" s="12">
        <f t="shared" si="1"/>
        <v>80</v>
      </c>
      <c r="J10" s="8">
        <f t="shared" si="2"/>
        <v>154</v>
      </c>
      <c r="K10" s="6">
        <v>4</v>
      </c>
    </row>
    <row r="11" spans="1:11" ht="20.100000000000001" customHeight="1">
      <c r="A11" s="38" t="s">
        <v>47</v>
      </c>
      <c r="B11" s="39" t="s">
        <v>48</v>
      </c>
      <c r="C11" s="40">
        <v>2</v>
      </c>
      <c r="D11" s="4">
        <v>44</v>
      </c>
      <c r="E11" s="3">
        <v>35</v>
      </c>
      <c r="F11" s="11">
        <f t="shared" si="0"/>
        <v>79</v>
      </c>
      <c r="G11" s="2">
        <v>37</v>
      </c>
      <c r="H11" s="3">
        <v>39</v>
      </c>
      <c r="I11" s="12">
        <f t="shared" si="1"/>
        <v>76</v>
      </c>
      <c r="J11" s="8">
        <f t="shared" si="2"/>
        <v>155</v>
      </c>
      <c r="K11" s="6">
        <v>7</v>
      </c>
    </row>
    <row r="12" spans="1:11" ht="20.100000000000001" customHeight="1">
      <c r="A12" s="38" t="s">
        <v>35</v>
      </c>
      <c r="B12" s="39" t="s">
        <v>40</v>
      </c>
      <c r="C12" s="40">
        <v>3</v>
      </c>
      <c r="D12" s="4">
        <v>38</v>
      </c>
      <c r="E12" s="3">
        <v>39</v>
      </c>
      <c r="F12" s="11">
        <f t="shared" si="0"/>
        <v>77</v>
      </c>
      <c r="G12" s="2">
        <v>38</v>
      </c>
      <c r="H12" s="3">
        <v>40</v>
      </c>
      <c r="I12" s="12">
        <f t="shared" si="1"/>
        <v>78</v>
      </c>
      <c r="J12" s="8">
        <f t="shared" si="2"/>
        <v>155</v>
      </c>
      <c r="K12" s="6">
        <v>7</v>
      </c>
    </row>
    <row r="13" spans="1:11" ht="20.100000000000001" customHeight="1">
      <c r="A13" s="38" t="s">
        <v>49</v>
      </c>
      <c r="B13" s="39" t="s">
        <v>50</v>
      </c>
      <c r="C13" s="40">
        <v>2</v>
      </c>
      <c r="D13" s="4">
        <v>39</v>
      </c>
      <c r="E13" s="3">
        <v>38</v>
      </c>
      <c r="F13" s="11">
        <f t="shared" si="0"/>
        <v>77</v>
      </c>
      <c r="G13" s="2">
        <v>39</v>
      </c>
      <c r="H13" s="3">
        <v>41</v>
      </c>
      <c r="I13" s="12">
        <f t="shared" si="1"/>
        <v>80</v>
      </c>
      <c r="J13" s="8">
        <f t="shared" si="2"/>
        <v>157</v>
      </c>
      <c r="K13" s="6">
        <v>9</v>
      </c>
    </row>
    <row r="14" spans="1:11" ht="20.100000000000001" customHeight="1">
      <c r="A14" s="38" t="s">
        <v>33</v>
      </c>
      <c r="B14" s="39" t="s">
        <v>34</v>
      </c>
      <c r="C14" s="40">
        <v>3</v>
      </c>
      <c r="D14" s="4">
        <v>41</v>
      </c>
      <c r="E14" s="3">
        <v>39</v>
      </c>
      <c r="F14" s="11">
        <f t="shared" si="0"/>
        <v>80</v>
      </c>
      <c r="G14" s="2">
        <v>40</v>
      </c>
      <c r="H14" s="3">
        <v>38</v>
      </c>
      <c r="I14" s="12">
        <f t="shared" si="1"/>
        <v>78</v>
      </c>
      <c r="J14" s="8">
        <f t="shared" si="2"/>
        <v>158</v>
      </c>
      <c r="K14" s="6">
        <v>10</v>
      </c>
    </row>
    <row r="15" spans="1:11" ht="20.100000000000001" customHeight="1">
      <c r="A15" s="38" t="s">
        <v>27</v>
      </c>
      <c r="B15" s="39" t="s">
        <v>28</v>
      </c>
      <c r="C15" s="40">
        <v>3</v>
      </c>
      <c r="D15" s="4">
        <v>41</v>
      </c>
      <c r="E15" s="3">
        <v>42</v>
      </c>
      <c r="F15" s="11">
        <f t="shared" si="0"/>
        <v>83</v>
      </c>
      <c r="G15" s="2">
        <v>41</v>
      </c>
      <c r="H15" s="3">
        <v>36</v>
      </c>
      <c r="I15" s="12">
        <f t="shared" si="1"/>
        <v>77</v>
      </c>
      <c r="J15" s="8">
        <f t="shared" si="2"/>
        <v>160</v>
      </c>
      <c r="K15" s="6">
        <v>11</v>
      </c>
    </row>
    <row r="16" spans="1:11" ht="20.100000000000001" customHeight="1">
      <c r="A16" s="38" t="s">
        <v>11</v>
      </c>
      <c r="B16" s="39" t="s">
        <v>13</v>
      </c>
      <c r="C16" s="40">
        <v>1</v>
      </c>
      <c r="D16" s="4">
        <v>38</v>
      </c>
      <c r="E16" s="3">
        <v>38</v>
      </c>
      <c r="F16" s="11">
        <f t="shared" si="0"/>
        <v>76</v>
      </c>
      <c r="G16" s="2">
        <v>43</v>
      </c>
      <c r="H16" s="3">
        <v>43</v>
      </c>
      <c r="I16" s="12">
        <f t="shared" si="1"/>
        <v>86</v>
      </c>
      <c r="J16" s="8">
        <f t="shared" si="2"/>
        <v>162</v>
      </c>
      <c r="K16" s="6">
        <v>12</v>
      </c>
    </row>
    <row r="17" spans="1:11" ht="20.100000000000001" customHeight="1">
      <c r="A17" s="38" t="s">
        <v>23</v>
      </c>
      <c r="B17" s="39" t="s">
        <v>25</v>
      </c>
      <c r="C17" s="40">
        <v>3</v>
      </c>
      <c r="D17" s="4">
        <v>42</v>
      </c>
      <c r="E17" s="3">
        <v>43</v>
      </c>
      <c r="F17" s="11">
        <f t="shared" si="0"/>
        <v>85</v>
      </c>
      <c r="G17" s="2">
        <v>39</v>
      </c>
      <c r="H17" s="3">
        <v>40</v>
      </c>
      <c r="I17" s="12">
        <f t="shared" si="1"/>
        <v>79</v>
      </c>
      <c r="J17" s="8">
        <f t="shared" si="2"/>
        <v>164</v>
      </c>
      <c r="K17" s="6">
        <v>13</v>
      </c>
    </row>
    <row r="18" spans="1:11" ht="20.100000000000001" customHeight="1">
      <c r="A18" s="38" t="s">
        <v>35</v>
      </c>
      <c r="B18" s="39" t="s">
        <v>36</v>
      </c>
      <c r="C18" s="40">
        <v>1</v>
      </c>
      <c r="D18" s="4">
        <v>42</v>
      </c>
      <c r="E18" s="3">
        <v>45</v>
      </c>
      <c r="F18" s="11">
        <f t="shared" si="0"/>
        <v>87</v>
      </c>
      <c r="G18" s="2">
        <v>37</v>
      </c>
      <c r="H18" s="3">
        <v>41</v>
      </c>
      <c r="I18" s="12">
        <f t="shared" si="1"/>
        <v>78</v>
      </c>
      <c r="J18" s="8">
        <f t="shared" si="2"/>
        <v>165</v>
      </c>
      <c r="K18" s="6">
        <v>14</v>
      </c>
    </row>
    <row r="19" spans="1:11" ht="20.100000000000001" customHeight="1">
      <c r="A19" s="38" t="s">
        <v>11</v>
      </c>
      <c r="B19" s="39" t="s">
        <v>15</v>
      </c>
      <c r="C19" s="40">
        <v>1</v>
      </c>
      <c r="D19" s="4">
        <v>42</v>
      </c>
      <c r="E19" s="3">
        <v>42</v>
      </c>
      <c r="F19" s="11">
        <f t="shared" si="0"/>
        <v>84</v>
      </c>
      <c r="G19" s="2">
        <v>47</v>
      </c>
      <c r="H19" s="3">
        <v>41</v>
      </c>
      <c r="I19" s="12">
        <f t="shared" si="1"/>
        <v>88</v>
      </c>
      <c r="J19" s="8">
        <f t="shared" si="2"/>
        <v>172</v>
      </c>
      <c r="K19" s="6">
        <v>15</v>
      </c>
    </row>
    <row r="20" spans="1:11" ht="20.100000000000001" customHeight="1">
      <c r="A20" s="38" t="s">
        <v>23</v>
      </c>
      <c r="B20" s="39" t="s">
        <v>24</v>
      </c>
      <c r="C20" s="40">
        <v>3</v>
      </c>
      <c r="D20" s="4">
        <v>42</v>
      </c>
      <c r="E20" s="3">
        <v>40</v>
      </c>
      <c r="F20" s="11">
        <f t="shared" si="0"/>
        <v>82</v>
      </c>
      <c r="G20" s="2">
        <v>45</v>
      </c>
      <c r="H20" s="3">
        <v>45</v>
      </c>
      <c r="I20" s="12">
        <f t="shared" si="1"/>
        <v>90</v>
      </c>
      <c r="J20" s="8">
        <f t="shared" si="2"/>
        <v>172</v>
      </c>
      <c r="K20" s="6">
        <v>15</v>
      </c>
    </row>
    <row r="21" spans="1:11" ht="20.100000000000001" customHeight="1">
      <c r="A21" s="41" t="s">
        <v>17</v>
      </c>
      <c r="B21" s="39" t="s">
        <v>18</v>
      </c>
      <c r="C21" s="40">
        <v>2</v>
      </c>
      <c r="D21" s="4">
        <v>40</v>
      </c>
      <c r="E21" s="3">
        <v>41</v>
      </c>
      <c r="F21" s="11">
        <f t="shared" si="0"/>
        <v>81</v>
      </c>
      <c r="G21" s="2">
        <v>51</v>
      </c>
      <c r="H21" s="3">
        <v>40</v>
      </c>
      <c r="I21" s="12">
        <f t="shared" si="1"/>
        <v>91</v>
      </c>
      <c r="J21" s="8">
        <f t="shared" si="2"/>
        <v>172</v>
      </c>
      <c r="K21" s="6">
        <v>15</v>
      </c>
    </row>
    <row r="22" spans="1:11" ht="20.100000000000001" customHeight="1">
      <c r="A22" s="41" t="s">
        <v>11</v>
      </c>
      <c r="B22" s="39" t="s">
        <v>16</v>
      </c>
      <c r="C22" s="40">
        <v>1</v>
      </c>
      <c r="D22" s="4">
        <v>46</v>
      </c>
      <c r="E22" s="3">
        <v>43</v>
      </c>
      <c r="F22" s="11">
        <f t="shared" si="0"/>
        <v>89</v>
      </c>
      <c r="G22" s="2">
        <v>43</v>
      </c>
      <c r="H22" s="3">
        <v>41</v>
      </c>
      <c r="I22" s="12">
        <f t="shared" si="1"/>
        <v>84</v>
      </c>
      <c r="J22" s="8">
        <f t="shared" si="2"/>
        <v>173</v>
      </c>
      <c r="K22" s="6">
        <v>18</v>
      </c>
    </row>
    <row r="23" spans="1:11" ht="20.100000000000001" customHeight="1">
      <c r="A23" s="41" t="s">
        <v>27</v>
      </c>
      <c r="B23" s="39" t="s">
        <v>31</v>
      </c>
      <c r="C23" s="40">
        <v>3</v>
      </c>
      <c r="D23" s="4">
        <v>42</v>
      </c>
      <c r="E23" s="3">
        <v>41</v>
      </c>
      <c r="F23" s="11">
        <f t="shared" si="0"/>
        <v>83</v>
      </c>
      <c r="G23" s="2">
        <v>45</v>
      </c>
      <c r="H23" s="3">
        <v>45</v>
      </c>
      <c r="I23" s="12">
        <f t="shared" si="1"/>
        <v>90</v>
      </c>
      <c r="J23" s="8">
        <f t="shared" si="2"/>
        <v>173</v>
      </c>
      <c r="K23" s="6">
        <v>18</v>
      </c>
    </row>
    <row r="24" spans="1:11" ht="20.100000000000001" customHeight="1">
      <c r="A24" s="41" t="s">
        <v>79</v>
      </c>
      <c r="B24" s="39" t="s">
        <v>80</v>
      </c>
      <c r="C24" s="40">
        <v>2</v>
      </c>
      <c r="D24" s="4">
        <v>47</v>
      </c>
      <c r="E24" s="3">
        <v>41</v>
      </c>
      <c r="F24" s="11">
        <f t="shared" si="0"/>
        <v>88</v>
      </c>
      <c r="G24" s="2">
        <v>41</v>
      </c>
      <c r="H24" s="3">
        <v>46</v>
      </c>
      <c r="I24" s="12">
        <f t="shared" si="1"/>
        <v>87</v>
      </c>
      <c r="J24" s="8">
        <f t="shared" si="2"/>
        <v>175</v>
      </c>
      <c r="K24" s="6">
        <v>20</v>
      </c>
    </row>
    <row r="25" spans="1:11" ht="20.100000000000001" customHeight="1">
      <c r="A25" s="41" t="s">
        <v>35</v>
      </c>
      <c r="B25" s="39" t="s">
        <v>39</v>
      </c>
      <c r="C25" s="40">
        <v>3</v>
      </c>
      <c r="D25" s="4">
        <v>45</v>
      </c>
      <c r="E25" s="3">
        <v>42</v>
      </c>
      <c r="F25" s="11">
        <f t="shared" si="0"/>
        <v>87</v>
      </c>
      <c r="G25" s="2">
        <v>42</v>
      </c>
      <c r="H25" s="3">
        <v>49</v>
      </c>
      <c r="I25" s="12">
        <f t="shared" si="1"/>
        <v>91</v>
      </c>
      <c r="J25" s="8">
        <f t="shared" si="2"/>
        <v>178</v>
      </c>
      <c r="K25" s="6">
        <v>21</v>
      </c>
    </row>
    <row r="26" spans="1:11" ht="20.100000000000001" customHeight="1">
      <c r="A26" s="41" t="s">
        <v>23</v>
      </c>
      <c r="B26" s="39" t="s">
        <v>26</v>
      </c>
      <c r="C26" s="40">
        <v>1</v>
      </c>
      <c r="D26" s="4">
        <v>48</v>
      </c>
      <c r="E26" s="3">
        <v>44</v>
      </c>
      <c r="F26" s="11">
        <f t="shared" si="0"/>
        <v>92</v>
      </c>
      <c r="G26" s="2">
        <v>46</v>
      </c>
      <c r="H26" s="3">
        <v>44</v>
      </c>
      <c r="I26" s="12">
        <f t="shared" si="1"/>
        <v>90</v>
      </c>
      <c r="J26" s="8">
        <f t="shared" si="2"/>
        <v>182</v>
      </c>
      <c r="K26" s="6">
        <v>22</v>
      </c>
    </row>
    <row r="27" spans="1:11" ht="20.100000000000001" customHeight="1">
      <c r="A27" s="38" t="s">
        <v>51</v>
      </c>
      <c r="B27" s="39" t="s">
        <v>52</v>
      </c>
      <c r="C27" s="40">
        <v>2</v>
      </c>
      <c r="D27" s="4">
        <v>50</v>
      </c>
      <c r="E27" s="3">
        <v>50</v>
      </c>
      <c r="F27" s="11">
        <f t="shared" si="0"/>
        <v>100</v>
      </c>
      <c r="G27" s="2">
        <v>39</v>
      </c>
      <c r="H27" s="3">
        <v>44</v>
      </c>
      <c r="I27" s="12">
        <f t="shared" si="1"/>
        <v>83</v>
      </c>
      <c r="J27" s="8">
        <f t="shared" si="2"/>
        <v>183</v>
      </c>
      <c r="K27" s="6">
        <v>23</v>
      </c>
    </row>
    <row r="28" spans="1:11" ht="20.100000000000001" customHeight="1">
      <c r="A28" s="38" t="s">
        <v>19</v>
      </c>
      <c r="B28" s="39" t="s">
        <v>20</v>
      </c>
      <c r="C28" s="40">
        <v>2</v>
      </c>
      <c r="D28" s="4">
        <v>46</v>
      </c>
      <c r="E28" s="3">
        <v>48</v>
      </c>
      <c r="F28" s="11">
        <f t="shared" si="0"/>
        <v>94</v>
      </c>
      <c r="G28" s="2">
        <v>48</v>
      </c>
      <c r="H28" s="3">
        <v>45</v>
      </c>
      <c r="I28" s="12">
        <f t="shared" si="1"/>
        <v>93</v>
      </c>
      <c r="J28" s="8">
        <f t="shared" si="2"/>
        <v>187</v>
      </c>
      <c r="K28" s="6">
        <v>24</v>
      </c>
    </row>
    <row r="29" spans="1:11" ht="20.100000000000001" customHeight="1">
      <c r="A29" s="38" t="s">
        <v>43</v>
      </c>
      <c r="B29" s="39" t="s">
        <v>44</v>
      </c>
      <c r="C29" s="40">
        <v>2</v>
      </c>
      <c r="D29" s="4">
        <v>54</v>
      </c>
      <c r="E29" s="3">
        <v>44</v>
      </c>
      <c r="F29" s="11">
        <f t="shared" si="0"/>
        <v>98</v>
      </c>
      <c r="G29" s="2">
        <v>44</v>
      </c>
      <c r="H29" s="3">
        <v>54</v>
      </c>
      <c r="I29" s="12">
        <f t="shared" si="1"/>
        <v>98</v>
      </c>
      <c r="J29" s="8">
        <f t="shared" si="2"/>
        <v>196</v>
      </c>
      <c r="K29" s="6">
        <v>25</v>
      </c>
    </row>
    <row r="30" spans="1:11" ht="20.100000000000001" customHeight="1">
      <c r="A30" s="38" t="s">
        <v>41</v>
      </c>
      <c r="B30" s="39" t="s">
        <v>42</v>
      </c>
      <c r="C30" s="40">
        <v>3</v>
      </c>
      <c r="D30" s="17">
        <v>54</v>
      </c>
      <c r="E30" s="18">
        <v>49</v>
      </c>
      <c r="F30" s="11">
        <f t="shared" si="0"/>
        <v>103</v>
      </c>
      <c r="G30" s="19">
        <v>46</v>
      </c>
      <c r="H30" s="18">
        <v>48</v>
      </c>
      <c r="I30" s="12">
        <f t="shared" si="1"/>
        <v>94</v>
      </c>
      <c r="J30" s="8">
        <f t="shared" si="2"/>
        <v>197</v>
      </c>
      <c r="K30" s="6">
        <v>26</v>
      </c>
    </row>
    <row r="31" spans="1:11" ht="20.100000000000001" customHeight="1">
      <c r="A31" s="38" t="s">
        <v>27</v>
      </c>
      <c r="B31" s="39" t="s">
        <v>32</v>
      </c>
      <c r="C31" s="40">
        <v>1</v>
      </c>
      <c r="D31" s="4">
        <v>52</v>
      </c>
      <c r="E31" s="3">
        <v>66</v>
      </c>
      <c r="F31" s="11">
        <f t="shared" si="0"/>
        <v>118</v>
      </c>
      <c r="G31" s="2">
        <v>51</v>
      </c>
      <c r="H31" s="3">
        <v>53</v>
      </c>
      <c r="I31" s="12">
        <f t="shared" si="1"/>
        <v>104</v>
      </c>
      <c r="J31" s="8">
        <f t="shared" si="2"/>
        <v>222</v>
      </c>
      <c r="K31" s="6">
        <v>27</v>
      </c>
    </row>
    <row r="32" spans="1:11" ht="20.100000000000001" customHeight="1">
      <c r="A32" s="41" t="s">
        <v>21</v>
      </c>
      <c r="B32" s="39" t="s">
        <v>22</v>
      </c>
      <c r="C32" s="40">
        <v>2</v>
      </c>
      <c r="D32" s="20">
        <v>54</v>
      </c>
      <c r="E32" s="21">
        <v>59</v>
      </c>
      <c r="F32" s="22">
        <f t="shared" si="0"/>
        <v>113</v>
      </c>
      <c r="G32" s="23">
        <v>54</v>
      </c>
      <c r="H32" s="21">
        <v>55</v>
      </c>
      <c r="I32" s="24">
        <f t="shared" si="1"/>
        <v>109</v>
      </c>
      <c r="J32" s="25">
        <f t="shared" si="2"/>
        <v>222</v>
      </c>
      <c r="K32" s="6">
        <v>27</v>
      </c>
    </row>
    <row r="33" spans="1:11" ht="20.100000000000001" customHeight="1" thickBot="1">
      <c r="A33" s="42" t="s">
        <v>45</v>
      </c>
      <c r="B33" s="43" t="s">
        <v>46</v>
      </c>
      <c r="C33" s="44">
        <v>1</v>
      </c>
      <c r="D33" s="9">
        <v>55</v>
      </c>
      <c r="E33" s="7">
        <v>63</v>
      </c>
      <c r="F33" s="13">
        <f t="shared" si="0"/>
        <v>118</v>
      </c>
      <c r="G33" s="16">
        <v>51</v>
      </c>
      <c r="H33" s="7">
        <v>54</v>
      </c>
      <c r="I33" s="14">
        <f t="shared" si="1"/>
        <v>105</v>
      </c>
      <c r="J33" s="10">
        <f t="shared" si="2"/>
        <v>223</v>
      </c>
      <c r="K33" s="15">
        <v>29</v>
      </c>
    </row>
    <row r="34" spans="1:11" ht="14.25" thickTop="1"/>
    <row r="37" spans="1:11" ht="14.25" thickBot="1"/>
    <row r="38" spans="1:11" ht="48" customHeight="1" thickTop="1" thickBot="1">
      <c r="A38" s="117" t="s">
        <v>81</v>
      </c>
      <c r="B38" s="118"/>
      <c r="C38" s="118"/>
      <c r="D38" s="118"/>
      <c r="E38" s="118"/>
      <c r="F38" s="118"/>
      <c r="G38" s="118"/>
      <c r="H38" s="118"/>
      <c r="I38" s="118"/>
      <c r="J38" s="118"/>
      <c r="K38" s="119"/>
    </row>
    <row r="39" spans="1:11" ht="5.25" customHeight="1" thickTop="1" thickBot="1"/>
    <row r="40" spans="1:11" ht="29.25" customHeight="1" thickTop="1">
      <c r="A40" s="120" t="s">
        <v>82</v>
      </c>
      <c r="B40" s="122" t="s">
        <v>83</v>
      </c>
      <c r="C40" s="123"/>
      <c r="D40" s="126" t="s">
        <v>9</v>
      </c>
      <c r="E40" s="127"/>
      <c r="F40" s="128"/>
      <c r="G40" s="126" t="s">
        <v>84</v>
      </c>
      <c r="H40" s="127"/>
      <c r="I40" s="128"/>
      <c r="J40" s="129" t="s">
        <v>123</v>
      </c>
      <c r="K40" s="131" t="s">
        <v>85</v>
      </c>
    </row>
    <row r="41" spans="1:11" ht="29.25" customHeight="1" thickBot="1">
      <c r="A41" s="121"/>
      <c r="B41" s="124"/>
      <c r="C41" s="125"/>
      <c r="D41" s="86" t="s">
        <v>86</v>
      </c>
      <c r="E41" s="87" t="s">
        <v>87</v>
      </c>
      <c r="F41" s="88" t="s">
        <v>88</v>
      </c>
      <c r="G41" s="89" t="s">
        <v>86</v>
      </c>
      <c r="H41" s="87" t="s">
        <v>87</v>
      </c>
      <c r="I41" s="90" t="s">
        <v>88</v>
      </c>
      <c r="J41" s="130"/>
      <c r="K41" s="132"/>
    </row>
    <row r="42" spans="1:11" ht="29.25" customHeight="1">
      <c r="A42" s="92" t="s">
        <v>89</v>
      </c>
      <c r="B42" s="48" t="s">
        <v>90</v>
      </c>
      <c r="C42" s="49">
        <v>3</v>
      </c>
      <c r="D42" s="50">
        <v>41</v>
      </c>
      <c r="E42" s="51">
        <v>42</v>
      </c>
      <c r="F42" s="52">
        <f t="shared" ref="F42:F44" si="3">SUM(D42:E42)</f>
        <v>83</v>
      </c>
      <c r="G42" s="53">
        <v>41</v>
      </c>
      <c r="H42" s="51">
        <v>36</v>
      </c>
      <c r="I42" s="52">
        <f t="shared" ref="I42:I44" si="4">SUM(G42:H42)</f>
        <v>77</v>
      </c>
      <c r="J42" s="95">
        <f>SUM(D45:I45)</f>
        <v>308</v>
      </c>
      <c r="K42" s="98">
        <v>1</v>
      </c>
    </row>
    <row r="43" spans="1:11" ht="29.25" customHeight="1">
      <c r="A43" s="92"/>
      <c r="B43" s="54" t="s">
        <v>91</v>
      </c>
      <c r="C43" s="55">
        <v>2</v>
      </c>
      <c r="D43" s="50">
        <v>40</v>
      </c>
      <c r="E43" s="51">
        <v>41</v>
      </c>
      <c r="F43" s="56">
        <f t="shared" si="3"/>
        <v>81</v>
      </c>
      <c r="G43" s="57">
        <v>35</v>
      </c>
      <c r="H43" s="58">
        <v>38</v>
      </c>
      <c r="I43" s="56">
        <f t="shared" si="4"/>
        <v>73</v>
      </c>
      <c r="J43" s="95"/>
      <c r="K43" s="98"/>
    </row>
    <row r="44" spans="1:11" ht="29.25" customHeight="1">
      <c r="A44" s="92"/>
      <c r="B44" s="54" t="s">
        <v>92</v>
      </c>
      <c r="C44" s="55">
        <v>1</v>
      </c>
      <c r="D44" s="59">
        <v>42</v>
      </c>
      <c r="E44" s="58">
        <v>40</v>
      </c>
      <c r="F44" s="56">
        <f t="shared" si="3"/>
        <v>82</v>
      </c>
      <c r="G44" s="57">
        <v>37</v>
      </c>
      <c r="H44" s="58">
        <v>35</v>
      </c>
      <c r="I44" s="56">
        <f t="shared" si="4"/>
        <v>72</v>
      </c>
      <c r="J44" s="95"/>
      <c r="K44" s="98"/>
    </row>
    <row r="45" spans="1:11" ht="29.25" customHeight="1" thickBot="1">
      <c r="A45" s="92"/>
      <c r="B45" s="112" t="s">
        <v>93</v>
      </c>
      <c r="C45" s="113"/>
      <c r="D45" s="148">
        <f t="shared" ref="D45" si="5">F43+F44</f>
        <v>163</v>
      </c>
      <c r="E45" s="115"/>
      <c r="F45" s="116"/>
      <c r="G45" s="148">
        <f t="shared" ref="G45" si="6">I43+I44</f>
        <v>145</v>
      </c>
      <c r="H45" s="115"/>
      <c r="I45" s="116"/>
      <c r="J45" s="109"/>
      <c r="K45" s="111"/>
    </row>
    <row r="46" spans="1:11" ht="29.25" customHeight="1" thickTop="1">
      <c r="A46" s="108" t="s">
        <v>94</v>
      </c>
      <c r="B46" s="60" t="s">
        <v>95</v>
      </c>
      <c r="C46" s="61">
        <v>3</v>
      </c>
      <c r="D46" s="59">
        <v>38</v>
      </c>
      <c r="E46" s="58">
        <v>39</v>
      </c>
      <c r="F46" s="62">
        <f>SUM(D46:E46)</f>
        <v>77</v>
      </c>
      <c r="G46" s="63">
        <v>38</v>
      </c>
      <c r="H46" s="64">
        <v>40</v>
      </c>
      <c r="I46" s="62">
        <f>SUM(G46:H46)</f>
        <v>78</v>
      </c>
      <c r="J46" s="94">
        <f>SUM(D49:I49)</f>
        <v>309</v>
      </c>
      <c r="K46" s="110">
        <v>2</v>
      </c>
    </row>
    <row r="47" spans="1:11" ht="29.25" customHeight="1">
      <c r="A47" s="92"/>
      <c r="B47" s="54" t="s">
        <v>96</v>
      </c>
      <c r="C47" s="65">
        <v>3</v>
      </c>
      <c r="D47" s="59">
        <v>45</v>
      </c>
      <c r="E47" s="58">
        <v>42</v>
      </c>
      <c r="F47" s="56">
        <f>SUM(D47:E47)</f>
        <v>87</v>
      </c>
      <c r="G47" s="57">
        <v>42</v>
      </c>
      <c r="H47" s="58">
        <v>49</v>
      </c>
      <c r="I47" s="56">
        <f>SUM(G47:H47)</f>
        <v>91</v>
      </c>
      <c r="J47" s="95"/>
      <c r="K47" s="98"/>
    </row>
    <row r="48" spans="1:11" ht="29.25" customHeight="1">
      <c r="A48" s="92"/>
      <c r="B48" s="54" t="s">
        <v>97</v>
      </c>
      <c r="C48" s="65">
        <v>3</v>
      </c>
      <c r="D48" s="59">
        <v>35</v>
      </c>
      <c r="E48" s="58">
        <v>39</v>
      </c>
      <c r="F48" s="56">
        <f>SUM(D48:E48)</f>
        <v>74</v>
      </c>
      <c r="G48" s="57">
        <v>39</v>
      </c>
      <c r="H48" s="58">
        <v>41</v>
      </c>
      <c r="I48" s="56">
        <f>SUM(G48:H48)</f>
        <v>80</v>
      </c>
      <c r="J48" s="95"/>
      <c r="K48" s="98"/>
    </row>
    <row r="49" spans="1:11" ht="29.25" customHeight="1" thickBot="1">
      <c r="A49" s="93"/>
      <c r="B49" s="100" t="s">
        <v>93</v>
      </c>
      <c r="C49" s="101"/>
      <c r="D49" s="114">
        <f t="shared" ref="D49" si="7">F46+F48</f>
        <v>151</v>
      </c>
      <c r="E49" s="149"/>
      <c r="F49" s="104"/>
      <c r="G49" s="102">
        <f t="shared" ref="G49" si="8">I46+I48</f>
        <v>158</v>
      </c>
      <c r="H49" s="103"/>
      <c r="I49" s="104"/>
      <c r="J49" s="109"/>
      <c r="K49" s="99"/>
    </row>
    <row r="50" spans="1:11" ht="29.25" customHeight="1" thickTop="1">
      <c r="A50" s="108" t="s">
        <v>98</v>
      </c>
      <c r="B50" s="66" t="s">
        <v>99</v>
      </c>
      <c r="C50" s="67">
        <v>2</v>
      </c>
      <c r="D50" s="63">
        <v>39</v>
      </c>
      <c r="E50" s="64">
        <v>39</v>
      </c>
      <c r="F50" s="68">
        <f>SUM(D50:E50)</f>
        <v>78</v>
      </c>
      <c r="G50" s="69">
        <v>37</v>
      </c>
      <c r="H50" s="70">
        <v>39</v>
      </c>
      <c r="I50" s="68">
        <f>SUM(G50:H50)</f>
        <v>76</v>
      </c>
      <c r="J50" s="94">
        <f>SUM(D53:I53)</f>
        <v>314</v>
      </c>
      <c r="K50" s="110">
        <v>3</v>
      </c>
    </row>
    <row r="51" spans="1:11" ht="29.25" customHeight="1">
      <c r="A51" s="92"/>
      <c r="B51" s="71" t="s">
        <v>100</v>
      </c>
      <c r="C51" s="49">
        <v>1</v>
      </c>
      <c r="D51" s="59">
        <v>46</v>
      </c>
      <c r="E51" s="58">
        <v>43</v>
      </c>
      <c r="F51" s="56">
        <f>SUM(D51:E51)</f>
        <v>89</v>
      </c>
      <c r="G51" s="57">
        <v>43</v>
      </c>
      <c r="H51" s="58">
        <v>41</v>
      </c>
      <c r="I51" s="56">
        <f>SUM(G51:H51)</f>
        <v>84</v>
      </c>
      <c r="J51" s="95"/>
      <c r="K51" s="98"/>
    </row>
    <row r="52" spans="1:11" ht="29.25" customHeight="1">
      <c r="A52" s="92"/>
      <c r="B52" s="72" t="s">
        <v>101</v>
      </c>
      <c r="C52" s="55">
        <v>1</v>
      </c>
      <c r="D52" s="59">
        <v>38</v>
      </c>
      <c r="E52" s="58">
        <v>38</v>
      </c>
      <c r="F52" s="56">
        <f>SUM(D52:E52)</f>
        <v>76</v>
      </c>
      <c r="G52" s="57">
        <v>43</v>
      </c>
      <c r="H52" s="58">
        <v>43</v>
      </c>
      <c r="I52" s="56">
        <f>SUM(G52:H52)</f>
        <v>86</v>
      </c>
      <c r="J52" s="95"/>
      <c r="K52" s="98"/>
    </row>
    <row r="53" spans="1:11" ht="29.25" customHeight="1" thickBot="1">
      <c r="A53" s="145"/>
      <c r="B53" s="146" t="s">
        <v>102</v>
      </c>
      <c r="C53" s="147"/>
      <c r="D53" s="148">
        <f t="shared" ref="D53" si="9">F50+F52</f>
        <v>154</v>
      </c>
      <c r="E53" s="115"/>
      <c r="F53" s="116"/>
      <c r="G53" s="148">
        <f t="shared" ref="G53" si="10">I50+I51</f>
        <v>160</v>
      </c>
      <c r="H53" s="115"/>
      <c r="I53" s="116"/>
      <c r="J53" s="109"/>
      <c r="K53" s="111"/>
    </row>
    <row r="54" spans="1:11" ht="29.25" customHeight="1" thickTop="1">
      <c r="A54" s="91" t="s">
        <v>103</v>
      </c>
      <c r="B54" s="73" t="s">
        <v>104</v>
      </c>
      <c r="C54" s="74">
        <v>3</v>
      </c>
      <c r="D54" s="75">
        <v>42</v>
      </c>
      <c r="E54" s="76">
        <v>40</v>
      </c>
      <c r="F54" s="77">
        <f>SUM(D54:E54)</f>
        <v>82</v>
      </c>
      <c r="G54" s="75">
        <v>45</v>
      </c>
      <c r="H54" s="76">
        <v>45</v>
      </c>
      <c r="I54" s="77">
        <f>SUM(G54:H54)</f>
        <v>90</v>
      </c>
      <c r="J54" s="94">
        <f>SUM(D57:I57)</f>
        <v>336</v>
      </c>
      <c r="K54" s="97">
        <v>4</v>
      </c>
    </row>
    <row r="55" spans="1:11" ht="29.25" customHeight="1">
      <c r="A55" s="92"/>
      <c r="B55" s="54" t="s">
        <v>105</v>
      </c>
      <c r="C55" s="55">
        <v>3</v>
      </c>
      <c r="D55" s="53">
        <v>42</v>
      </c>
      <c r="E55" s="58">
        <v>43</v>
      </c>
      <c r="F55" s="56">
        <f>SUM(D55:E55)</f>
        <v>85</v>
      </c>
      <c r="G55" s="57">
        <v>39</v>
      </c>
      <c r="H55" s="58">
        <v>40</v>
      </c>
      <c r="I55" s="56">
        <f>SUM(G55:H55)</f>
        <v>79</v>
      </c>
      <c r="J55" s="95"/>
      <c r="K55" s="98"/>
    </row>
    <row r="56" spans="1:11" ht="29.25" customHeight="1">
      <c r="A56" s="92"/>
      <c r="B56" s="54" t="s">
        <v>106</v>
      </c>
      <c r="C56" s="55">
        <v>1</v>
      </c>
      <c r="D56" s="57">
        <v>48</v>
      </c>
      <c r="E56" s="58">
        <v>44</v>
      </c>
      <c r="F56" s="56">
        <f>SUM(D56:E56)</f>
        <v>92</v>
      </c>
      <c r="G56" s="57">
        <v>46</v>
      </c>
      <c r="H56" s="58">
        <v>44</v>
      </c>
      <c r="I56" s="56">
        <f>SUM(G56:H56)</f>
        <v>90</v>
      </c>
      <c r="J56" s="95"/>
      <c r="K56" s="98"/>
    </row>
    <row r="57" spans="1:11" ht="29.25" customHeight="1" thickBot="1">
      <c r="A57" s="93"/>
      <c r="B57" s="143" t="s">
        <v>102</v>
      </c>
      <c r="C57" s="144"/>
      <c r="D57" s="102">
        <f t="shared" ref="D57" si="11">F54+F55</f>
        <v>167</v>
      </c>
      <c r="E57" s="103"/>
      <c r="F57" s="104"/>
      <c r="G57" s="102">
        <f t="shared" ref="G57" si="12">I55+I56</f>
        <v>169</v>
      </c>
      <c r="H57" s="103"/>
      <c r="I57" s="104"/>
      <c r="J57" s="96"/>
      <c r="K57" s="99"/>
    </row>
    <row r="58" spans="1:11" ht="14.25" thickTop="1"/>
    <row r="67" spans="1:11" ht="14.25" thickBot="1"/>
    <row r="68" spans="1:11" ht="41.25" customHeight="1" thickTop="1" thickBot="1">
      <c r="A68" s="117" t="s">
        <v>78</v>
      </c>
      <c r="B68" s="118"/>
      <c r="C68" s="118"/>
      <c r="D68" s="118"/>
      <c r="E68" s="118"/>
      <c r="F68" s="118"/>
      <c r="G68" s="118"/>
      <c r="H68" s="118"/>
      <c r="I68" s="118"/>
      <c r="J68" s="118"/>
      <c r="K68" s="119"/>
    </row>
    <row r="69" spans="1:11" ht="9" customHeight="1" thickTop="1" thickBo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ht="27.75" customHeight="1" thickTop="1">
      <c r="A70" s="133" t="s">
        <v>1</v>
      </c>
      <c r="B70" s="135" t="s">
        <v>0</v>
      </c>
      <c r="C70" s="136"/>
      <c r="D70" s="126" t="s">
        <v>9</v>
      </c>
      <c r="E70" s="127"/>
      <c r="F70" s="128"/>
      <c r="G70" s="126" t="s">
        <v>10</v>
      </c>
      <c r="H70" s="127"/>
      <c r="I70" s="128"/>
      <c r="J70" s="139" t="s">
        <v>8</v>
      </c>
      <c r="K70" s="141" t="s">
        <v>6</v>
      </c>
    </row>
    <row r="71" spans="1:11" ht="27.75" customHeight="1" thickBot="1">
      <c r="A71" s="134"/>
      <c r="B71" s="137"/>
      <c r="C71" s="138"/>
      <c r="D71" s="82" t="s">
        <v>2</v>
      </c>
      <c r="E71" s="83" t="s">
        <v>3</v>
      </c>
      <c r="F71" s="84" t="s">
        <v>4</v>
      </c>
      <c r="G71" s="85" t="s">
        <v>2</v>
      </c>
      <c r="H71" s="83" t="s">
        <v>3</v>
      </c>
      <c r="I71" s="84" t="s">
        <v>4</v>
      </c>
      <c r="J71" s="140"/>
      <c r="K71" s="142"/>
    </row>
    <row r="72" spans="1:11" ht="27.75" customHeight="1">
      <c r="A72" s="45" t="s">
        <v>62</v>
      </c>
      <c r="B72" s="33" t="s">
        <v>64</v>
      </c>
      <c r="C72" s="34">
        <v>3</v>
      </c>
      <c r="D72" s="26">
        <v>37</v>
      </c>
      <c r="E72" s="27">
        <v>40</v>
      </c>
      <c r="F72" s="30">
        <f t="shared" ref="F72:F90" si="13">SUM(D72,E72)</f>
        <v>77</v>
      </c>
      <c r="G72" s="28">
        <v>37</v>
      </c>
      <c r="H72" s="27">
        <v>36</v>
      </c>
      <c r="I72" s="31">
        <f t="shared" ref="I72:I90" si="14">SUM(G72,H72)</f>
        <v>73</v>
      </c>
      <c r="J72" s="29">
        <f t="shared" ref="J72:J90" si="15">SUM(F72,I72)</f>
        <v>150</v>
      </c>
      <c r="K72" s="5">
        <v>1</v>
      </c>
    </row>
    <row r="73" spans="1:11" ht="27.75" customHeight="1">
      <c r="A73" s="46" t="s">
        <v>35</v>
      </c>
      <c r="B73" s="39" t="s">
        <v>71</v>
      </c>
      <c r="C73" s="40">
        <v>2</v>
      </c>
      <c r="D73" s="2">
        <v>36</v>
      </c>
      <c r="E73" s="3">
        <v>39</v>
      </c>
      <c r="F73" s="11">
        <f t="shared" si="13"/>
        <v>75</v>
      </c>
      <c r="G73" s="4">
        <v>39</v>
      </c>
      <c r="H73" s="3">
        <v>37</v>
      </c>
      <c r="I73" s="12">
        <f t="shared" si="14"/>
        <v>76</v>
      </c>
      <c r="J73" s="8">
        <f t="shared" si="15"/>
        <v>151</v>
      </c>
      <c r="K73" s="6">
        <v>2</v>
      </c>
    </row>
    <row r="74" spans="1:11" ht="27.75" customHeight="1">
      <c r="A74" s="46" t="s">
        <v>33</v>
      </c>
      <c r="B74" s="39" t="s">
        <v>61</v>
      </c>
      <c r="C74" s="40">
        <v>3</v>
      </c>
      <c r="D74" s="2">
        <v>37</v>
      </c>
      <c r="E74" s="3">
        <v>38</v>
      </c>
      <c r="F74" s="11">
        <f t="shared" si="13"/>
        <v>75</v>
      </c>
      <c r="G74" s="4">
        <v>38</v>
      </c>
      <c r="H74" s="3">
        <v>39</v>
      </c>
      <c r="I74" s="12">
        <f t="shared" si="14"/>
        <v>77</v>
      </c>
      <c r="J74" s="8">
        <f t="shared" si="15"/>
        <v>152</v>
      </c>
      <c r="K74" s="6">
        <v>3</v>
      </c>
    </row>
    <row r="75" spans="1:11" ht="27.75" customHeight="1">
      <c r="A75" s="46" t="s">
        <v>35</v>
      </c>
      <c r="B75" s="39" t="s">
        <v>70</v>
      </c>
      <c r="C75" s="40">
        <v>2</v>
      </c>
      <c r="D75" s="2">
        <v>38</v>
      </c>
      <c r="E75" s="3">
        <v>39</v>
      </c>
      <c r="F75" s="11">
        <f t="shared" si="13"/>
        <v>77</v>
      </c>
      <c r="G75" s="4">
        <v>37</v>
      </c>
      <c r="H75" s="3">
        <v>39</v>
      </c>
      <c r="I75" s="12">
        <f t="shared" si="14"/>
        <v>76</v>
      </c>
      <c r="J75" s="8">
        <f t="shared" si="15"/>
        <v>153</v>
      </c>
      <c r="K75" s="6">
        <v>4</v>
      </c>
    </row>
    <row r="76" spans="1:11" ht="27.75" customHeight="1">
      <c r="A76" s="46" t="s">
        <v>35</v>
      </c>
      <c r="B76" s="39" t="s">
        <v>72</v>
      </c>
      <c r="C76" s="40">
        <v>2</v>
      </c>
      <c r="D76" s="2">
        <v>37</v>
      </c>
      <c r="E76" s="3">
        <v>40</v>
      </c>
      <c r="F76" s="11">
        <f t="shared" si="13"/>
        <v>77</v>
      </c>
      <c r="G76" s="4">
        <v>36</v>
      </c>
      <c r="H76" s="3">
        <v>41</v>
      </c>
      <c r="I76" s="12">
        <f t="shared" si="14"/>
        <v>77</v>
      </c>
      <c r="J76" s="8">
        <f t="shared" si="15"/>
        <v>154</v>
      </c>
      <c r="K76" s="6">
        <v>5</v>
      </c>
    </row>
    <row r="77" spans="1:11" ht="27.75" customHeight="1">
      <c r="A77" s="46" t="s">
        <v>62</v>
      </c>
      <c r="B77" s="39" t="s">
        <v>63</v>
      </c>
      <c r="C77" s="40">
        <v>1</v>
      </c>
      <c r="D77" s="2">
        <v>37</v>
      </c>
      <c r="E77" s="3">
        <v>39</v>
      </c>
      <c r="F77" s="11">
        <f t="shared" si="13"/>
        <v>76</v>
      </c>
      <c r="G77" s="4">
        <v>40</v>
      </c>
      <c r="H77" s="3">
        <v>38</v>
      </c>
      <c r="I77" s="12">
        <f t="shared" si="14"/>
        <v>78</v>
      </c>
      <c r="J77" s="8">
        <f t="shared" si="15"/>
        <v>154</v>
      </c>
      <c r="K77" s="6">
        <v>5</v>
      </c>
    </row>
    <row r="78" spans="1:11" ht="27.75" customHeight="1">
      <c r="A78" s="46" t="s">
        <v>35</v>
      </c>
      <c r="B78" s="39" t="s">
        <v>67</v>
      </c>
      <c r="C78" s="40">
        <v>1</v>
      </c>
      <c r="D78" s="2">
        <v>39</v>
      </c>
      <c r="E78" s="3">
        <v>40</v>
      </c>
      <c r="F78" s="11">
        <f t="shared" si="13"/>
        <v>79</v>
      </c>
      <c r="G78" s="4">
        <v>40</v>
      </c>
      <c r="H78" s="3">
        <v>36</v>
      </c>
      <c r="I78" s="12">
        <f t="shared" si="14"/>
        <v>76</v>
      </c>
      <c r="J78" s="8">
        <f t="shared" si="15"/>
        <v>155</v>
      </c>
      <c r="K78" s="6">
        <v>7</v>
      </c>
    </row>
    <row r="79" spans="1:11" ht="27.75" customHeight="1">
      <c r="A79" s="46" t="s">
        <v>56</v>
      </c>
      <c r="B79" s="39" t="s">
        <v>57</v>
      </c>
      <c r="C79" s="40">
        <v>2</v>
      </c>
      <c r="D79" s="2">
        <v>40</v>
      </c>
      <c r="E79" s="3">
        <v>42</v>
      </c>
      <c r="F79" s="11">
        <f t="shared" si="13"/>
        <v>82</v>
      </c>
      <c r="G79" s="4">
        <v>38</v>
      </c>
      <c r="H79" s="3">
        <v>36</v>
      </c>
      <c r="I79" s="12">
        <f t="shared" si="14"/>
        <v>74</v>
      </c>
      <c r="J79" s="8">
        <f t="shared" si="15"/>
        <v>156</v>
      </c>
      <c r="K79" s="6">
        <v>8</v>
      </c>
    </row>
    <row r="80" spans="1:11" ht="27.75" customHeight="1">
      <c r="A80" s="46" t="s">
        <v>53</v>
      </c>
      <c r="B80" s="39" t="s">
        <v>54</v>
      </c>
      <c r="C80" s="40">
        <v>3</v>
      </c>
      <c r="D80" s="2">
        <v>41</v>
      </c>
      <c r="E80" s="3">
        <v>38</v>
      </c>
      <c r="F80" s="11">
        <f t="shared" si="13"/>
        <v>79</v>
      </c>
      <c r="G80" s="4">
        <v>37</v>
      </c>
      <c r="H80" s="3">
        <v>41</v>
      </c>
      <c r="I80" s="12">
        <f t="shared" si="14"/>
        <v>78</v>
      </c>
      <c r="J80" s="8">
        <f t="shared" si="15"/>
        <v>157</v>
      </c>
      <c r="K80" s="6">
        <v>9</v>
      </c>
    </row>
    <row r="81" spans="1:11" ht="27.75" customHeight="1">
      <c r="A81" s="46" t="s">
        <v>35</v>
      </c>
      <c r="B81" s="39" t="s">
        <v>73</v>
      </c>
      <c r="C81" s="40">
        <v>2</v>
      </c>
      <c r="D81" s="2">
        <v>38</v>
      </c>
      <c r="E81" s="3">
        <v>41</v>
      </c>
      <c r="F81" s="11">
        <f t="shared" si="13"/>
        <v>79</v>
      </c>
      <c r="G81" s="4">
        <v>40</v>
      </c>
      <c r="H81" s="3">
        <v>40</v>
      </c>
      <c r="I81" s="12">
        <f t="shared" si="14"/>
        <v>80</v>
      </c>
      <c r="J81" s="8">
        <f t="shared" si="15"/>
        <v>159</v>
      </c>
      <c r="K81" s="6">
        <v>10</v>
      </c>
    </row>
    <row r="82" spans="1:11" ht="27.75" customHeight="1">
      <c r="A82" s="46" t="s">
        <v>27</v>
      </c>
      <c r="B82" s="39" t="s">
        <v>59</v>
      </c>
      <c r="C82" s="40">
        <v>1</v>
      </c>
      <c r="D82" s="2">
        <v>42</v>
      </c>
      <c r="E82" s="3">
        <v>39</v>
      </c>
      <c r="F82" s="11">
        <f t="shared" si="13"/>
        <v>81</v>
      </c>
      <c r="G82" s="4">
        <v>42</v>
      </c>
      <c r="H82" s="3">
        <v>41</v>
      </c>
      <c r="I82" s="12">
        <f t="shared" si="14"/>
        <v>83</v>
      </c>
      <c r="J82" s="8">
        <f t="shared" si="15"/>
        <v>164</v>
      </c>
      <c r="K82" s="6">
        <v>11</v>
      </c>
    </row>
    <row r="83" spans="1:11" ht="27.75" customHeight="1">
      <c r="A83" s="46" t="s">
        <v>23</v>
      </c>
      <c r="B83" s="39" t="s">
        <v>55</v>
      </c>
      <c r="C83" s="40">
        <v>3</v>
      </c>
      <c r="D83" s="19">
        <v>40</v>
      </c>
      <c r="E83" s="18">
        <v>40</v>
      </c>
      <c r="F83" s="11">
        <f t="shared" si="13"/>
        <v>80</v>
      </c>
      <c r="G83" s="17">
        <v>43</v>
      </c>
      <c r="H83" s="18">
        <v>41</v>
      </c>
      <c r="I83" s="12">
        <f t="shared" si="14"/>
        <v>84</v>
      </c>
      <c r="J83" s="8">
        <f t="shared" si="15"/>
        <v>164</v>
      </c>
      <c r="K83" s="6">
        <v>11</v>
      </c>
    </row>
    <row r="84" spans="1:11" ht="27.75" customHeight="1">
      <c r="A84" s="46" t="s">
        <v>27</v>
      </c>
      <c r="B84" s="39" t="s">
        <v>58</v>
      </c>
      <c r="C84" s="40">
        <v>2</v>
      </c>
      <c r="D84" s="2">
        <v>42</v>
      </c>
      <c r="E84" s="3">
        <v>40</v>
      </c>
      <c r="F84" s="11">
        <f t="shared" si="13"/>
        <v>82</v>
      </c>
      <c r="G84" s="4">
        <v>42</v>
      </c>
      <c r="H84" s="3">
        <v>41</v>
      </c>
      <c r="I84" s="12">
        <f t="shared" si="14"/>
        <v>83</v>
      </c>
      <c r="J84" s="8">
        <f t="shared" si="15"/>
        <v>165</v>
      </c>
      <c r="K84" s="6">
        <v>13</v>
      </c>
    </row>
    <row r="85" spans="1:11" ht="27.75" customHeight="1">
      <c r="A85" s="46" t="s">
        <v>35</v>
      </c>
      <c r="B85" s="39" t="s">
        <v>69</v>
      </c>
      <c r="C85" s="40">
        <v>2</v>
      </c>
      <c r="D85" s="2">
        <v>47</v>
      </c>
      <c r="E85" s="3">
        <v>39</v>
      </c>
      <c r="F85" s="11">
        <f t="shared" si="13"/>
        <v>86</v>
      </c>
      <c r="G85" s="4">
        <v>45</v>
      </c>
      <c r="H85" s="3">
        <v>40</v>
      </c>
      <c r="I85" s="12">
        <f t="shared" si="14"/>
        <v>85</v>
      </c>
      <c r="J85" s="8">
        <f t="shared" si="15"/>
        <v>171</v>
      </c>
      <c r="K85" s="6">
        <v>14</v>
      </c>
    </row>
    <row r="86" spans="1:11" ht="27.75" customHeight="1">
      <c r="A86" s="46" t="s">
        <v>27</v>
      </c>
      <c r="B86" s="39" t="s">
        <v>60</v>
      </c>
      <c r="C86" s="40">
        <v>1</v>
      </c>
      <c r="D86" s="2">
        <v>39</v>
      </c>
      <c r="E86" s="3">
        <v>44</v>
      </c>
      <c r="F86" s="11">
        <f t="shared" si="13"/>
        <v>83</v>
      </c>
      <c r="G86" s="4">
        <v>47</v>
      </c>
      <c r="H86" s="3">
        <v>45</v>
      </c>
      <c r="I86" s="12">
        <f t="shared" si="14"/>
        <v>92</v>
      </c>
      <c r="J86" s="8">
        <f t="shared" si="15"/>
        <v>175</v>
      </c>
      <c r="K86" s="6">
        <v>15</v>
      </c>
    </row>
    <row r="87" spans="1:11" ht="27.75" customHeight="1">
      <c r="A87" s="46" t="s">
        <v>74</v>
      </c>
      <c r="B87" s="39" t="s">
        <v>75</v>
      </c>
      <c r="C87" s="40">
        <v>2</v>
      </c>
      <c r="D87" s="2">
        <v>45</v>
      </c>
      <c r="E87" s="3">
        <v>49</v>
      </c>
      <c r="F87" s="11">
        <f t="shared" si="13"/>
        <v>94</v>
      </c>
      <c r="G87" s="4">
        <v>44</v>
      </c>
      <c r="H87" s="3">
        <v>48</v>
      </c>
      <c r="I87" s="12">
        <f t="shared" si="14"/>
        <v>92</v>
      </c>
      <c r="J87" s="8">
        <f t="shared" si="15"/>
        <v>186</v>
      </c>
      <c r="K87" s="6">
        <v>16</v>
      </c>
    </row>
    <row r="88" spans="1:11" ht="27.75" customHeight="1">
      <c r="A88" s="46" t="s">
        <v>35</v>
      </c>
      <c r="B88" s="39" t="s">
        <v>68</v>
      </c>
      <c r="C88" s="40">
        <v>1</v>
      </c>
      <c r="D88" s="2">
        <v>47</v>
      </c>
      <c r="E88" s="3">
        <v>47</v>
      </c>
      <c r="F88" s="11">
        <f t="shared" si="13"/>
        <v>94</v>
      </c>
      <c r="G88" s="4">
        <v>48</v>
      </c>
      <c r="H88" s="3">
        <v>49</v>
      </c>
      <c r="I88" s="12">
        <f t="shared" si="14"/>
        <v>97</v>
      </c>
      <c r="J88" s="8">
        <f t="shared" si="15"/>
        <v>191</v>
      </c>
      <c r="K88" s="6">
        <v>17</v>
      </c>
    </row>
    <row r="89" spans="1:11" ht="27.75" customHeight="1">
      <c r="A89" s="46" t="s">
        <v>65</v>
      </c>
      <c r="B89" s="39" t="s">
        <v>66</v>
      </c>
      <c r="C89" s="40">
        <v>1</v>
      </c>
      <c r="D89" s="2">
        <v>51</v>
      </c>
      <c r="E89" s="3">
        <v>55</v>
      </c>
      <c r="F89" s="11">
        <f t="shared" si="13"/>
        <v>106</v>
      </c>
      <c r="G89" s="4">
        <v>51</v>
      </c>
      <c r="H89" s="3">
        <v>56</v>
      </c>
      <c r="I89" s="12">
        <f t="shared" si="14"/>
        <v>107</v>
      </c>
      <c r="J89" s="8">
        <f t="shared" si="15"/>
        <v>213</v>
      </c>
      <c r="K89" s="6">
        <v>18</v>
      </c>
    </row>
    <row r="90" spans="1:11" ht="27.75" customHeight="1" thickBot="1">
      <c r="A90" s="47" t="s">
        <v>49</v>
      </c>
      <c r="B90" s="43" t="s">
        <v>76</v>
      </c>
      <c r="C90" s="44">
        <v>3</v>
      </c>
      <c r="D90" s="16">
        <v>58</v>
      </c>
      <c r="E90" s="7">
        <v>54</v>
      </c>
      <c r="F90" s="13">
        <f t="shared" si="13"/>
        <v>112</v>
      </c>
      <c r="G90" s="9">
        <v>53</v>
      </c>
      <c r="H90" s="7">
        <v>57</v>
      </c>
      <c r="I90" s="14">
        <f t="shared" si="14"/>
        <v>110</v>
      </c>
      <c r="J90" s="10">
        <f t="shared" si="15"/>
        <v>222</v>
      </c>
      <c r="K90" s="15">
        <v>19</v>
      </c>
    </row>
    <row r="91" spans="1:11" ht="14.25" thickTop="1"/>
    <row r="96" spans="1:11" ht="9" customHeight="1" thickBot="1"/>
    <row r="97" spans="1:11" ht="46.5" customHeight="1" thickTop="1" thickBot="1">
      <c r="A97" s="117" t="s">
        <v>107</v>
      </c>
      <c r="B97" s="118"/>
      <c r="C97" s="118"/>
      <c r="D97" s="118"/>
      <c r="E97" s="118"/>
      <c r="F97" s="118"/>
      <c r="G97" s="118"/>
      <c r="H97" s="118"/>
      <c r="I97" s="118"/>
      <c r="J97" s="118"/>
      <c r="K97" s="119"/>
    </row>
    <row r="98" spans="1:11" ht="3" customHeight="1" thickTop="1" thickBot="1"/>
    <row r="99" spans="1:11" ht="33" customHeight="1" thickTop="1">
      <c r="A99" s="120" t="s">
        <v>82</v>
      </c>
      <c r="B99" s="122" t="s">
        <v>83</v>
      </c>
      <c r="C99" s="123"/>
      <c r="D99" s="126" t="s">
        <v>9</v>
      </c>
      <c r="E99" s="127"/>
      <c r="F99" s="128"/>
      <c r="G99" s="126" t="s">
        <v>84</v>
      </c>
      <c r="H99" s="127"/>
      <c r="I99" s="128"/>
      <c r="J99" s="129" t="s">
        <v>5</v>
      </c>
      <c r="K99" s="131" t="s">
        <v>108</v>
      </c>
    </row>
    <row r="100" spans="1:11" ht="33" customHeight="1" thickBot="1">
      <c r="A100" s="121"/>
      <c r="B100" s="124"/>
      <c r="C100" s="125"/>
      <c r="D100" s="86" t="s">
        <v>109</v>
      </c>
      <c r="E100" s="87" t="s">
        <v>3</v>
      </c>
      <c r="F100" s="88" t="s">
        <v>110</v>
      </c>
      <c r="G100" s="89" t="s">
        <v>109</v>
      </c>
      <c r="H100" s="87" t="s">
        <v>3</v>
      </c>
      <c r="I100" s="90" t="s">
        <v>110</v>
      </c>
      <c r="J100" s="130"/>
      <c r="K100" s="132"/>
    </row>
    <row r="101" spans="1:11" ht="33" customHeight="1">
      <c r="A101" s="92" t="s">
        <v>111</v>
      </c>
      <c r="B101" s="48" t="s">
        <v>112</v>
      </c>
      <c r="C101" s="78">
        <v>3</v>
      </c>
      <c r="D101" s="79">
        <v>37</v>
      </c>
      <c r="E101" s="80">
        <v>40</v>
      </c>
      <c r="F101" s="52">
        <f>SUM(D101:E101)</f>
        <v>77</v>
      </c>
      <c r="G101" s="53">
        <v>37</v>
      </c>
      <c r="H101" s="51">
        <v>36</v>
      </c>
      <c r="I101" s="52">
        <f>SUM(G101:H101)</f>
        <v>73</v>
      </c>
      <c r="J101" s="95">
        <f>SUM(D103:I103)</f>
        <v>304</v>
      </c>
      <c r="K101" s="98">
        <v>1</v>
      </c>
    </row>
    <row r="102" spans="1:11" ht="33" customHeight="1">
      <c r="A102" s="92"/>
      <c r="B102" s="54" t="s">
        <v>113</v>
      </c>
      <c r="C102" s="65">
        <v>1</v>
      </c>
      <c r="D102" s="57">
        <v>37</v>
      </c>
      <c r="E102" s="58">
        <v>39</v>
      </c>
      <c r="F102" s="56">
        <f t="shared" ref="F102" si="16">SUM(D102:E102)</f>
        <v>76</v>
      </c>
      <c r="G102" s="57">
        <v>40</v>
      </c>
      <c r="H102" s="58">
        <v>38</v>
      </c>
      <c r="I102" s="56">
        <f t="shared" ref="I102" si="17">SUM(G102:H102)</f>
        <v>78</v>
      </c>
      <c r="J102" s="95"/>
      <c r="K102" s="98"/>
    </row>
    <row r="103" spans="1:11" ht="33" customHeight="1" thickBot="1">
      <c r="A103" s="93"/>
      <c r="B103" s="100" t="s">
        <v>114</v>
      </c>
      <c r="C103" s="101"/>
      <c r="D103" s="102">
        <f t="shared" ref="D103" si="18">F101+F102</f>
        <v>153</v>
      </c>
      <c r="E103" s="103"/>
      <c r="F103" s="104"/>
      <c r="G103" s="102">
        <f t="shared" ref="G103" si="19">I101+I102</f>
        <v>151</v>
      </c>
      <c r="H103" s="103"/>
      <c r="I103" s="104"/>
      <c r="J103" s="109"/>
      <c r="K103" s="99"/>
    </row>
    <row r="104" spans="1:11" ht="33" customHeight="1" thickTop="1">
      <c r="A104" s="108" t="s">
        <v>115</v>
      </c>
      <c r="B104" s="60" t="s">
        <v>116</v>
      </c>
      <c r="C104" s="67">
        <v>2</v>
      </c>
      <c r="D104" s="81">
        <v>38</v>
      </c>
      <c r="E104" s="70">
        <v>41</v>
      </c>
      <c r="F104" s="62">
        <f>SUM(D104:E104)</f>
        <v>79</v>
      </c>
      <c r="G104" s="63">
        <v>40</v>
      </c>
      <c r="H104" s="64">
        <v>40</v>
      </c>
      <c r="I104" s="62">
        <f>SUM(G104:H104)</f>
        <v>80</v>
      </c>
      <c r="J104" s="94">
        <f>SUM(D107:I107)</f>
        <v>307</v>
      </c>
      <c r="K104" s="110">
        <v>2</v>
      </c>
    </row>
    <row r="105" spans="1:11" ht="33" customHeight="1">
      <c r="A105" s="92"/>
      <c r="B105" s="54" t="s">
        <v>117</v>
      </c>
      <c r="C105" s="55">
        <v>2</v>
      </c>
      <c r="D105" s="57">
        <v>37</v>
      </c>
      <c r="E105" s="58">
        <v>40</v>
      </c>
      <c r="F105" s="56">
        <f t="shared" ref="F105:F106" si="20">SUM(D105:E105)</f>
        <v>77</v>
      </c>
      <c r="G105" s="57">
        <v>36</v>
      </c>
      <c r="H105" s="58">
        <v>41</v>
      </c>
      <c r="I105" s="56">
        <f t="shared" ref="I105:I106" si="21">SUM(G105:H105)</f>
        <v>77</v>
      </c>
      <c r="J105" s="95"/>
      <c r="K105" s="98"/>
    </row>
    <row r="106" spans="1:11" ht="33" customHeight="1">
      <c r="A106" s="92"/>
      <c r="B106" s="54" t="s">
        <v>118</v>
      </c>
      <c r="C106" s="55">
        <v>2</v>
      </c>
      <c r="D106" s="50">
        <v>38</v>
      </c>
      <c r="E106" s="51">
        <v>39</v>
      </c>
      <c r="F106" s="56">
        <f t="shared" si="20"/>
        <v>77</v>
      </c>
      <c r="G106" s="57">
        <v>37</v>
      </c>
      <c r="H106" s="58">
        <v>39</v>
      </c>
      <c r="I106" s="56">
        <f t="shared" si="21"/>
        <v>76</v>
      </c>
      <c r="J106" s="95"/>
      <c r="K106" s="98"/>
    </row>
    <row r="107" spans="1:11" ht="33" customHeight="1" thickBot="1">
      <c r="A107" s="92"/>
      <c r="B107" s="112" t="s">
        <v>114</v>
      </c>
      <c r="C107" s="113"/>
      <c r="D107" s="114">
        <f t="shared" ref="D107" si="22">F105+F106</f>
        <v>154</v>
      </c>
      <c r="E107" s="149"/>
      <c r="F107" s="154"/>
      <c r="G107" s="155">
        <f t="shared" ref="G107" si="23">I105+I106</f>
        <v>153</v>
      </c>
      <c r="H107" s="156"/>
      <c r="I107" s="157"/>
      <c r="J107" s="95"/>
      <c r="K107" s="98"/>
    </row>
    <row r="108" spans="1:11" ht="33" customHeight="1" thickTop="1">
      <c r="A108" s="108" t="s">
        <v>119</v>
      </c>
      <c r="B108" s="66" t="s">
        <v>120</v>
      </c>
      <c r="C108" s="67">
        <v>2</v>
      </c>
      <c r="D108" s="81">
        <v>42</v>
      </c>
      <c r="E108" s="70">
        <v>40</v>
      </c>
      <c r="F108" s="68">
        <f>SUM(D108:E108)</f>
        <v>82</v>
      </c>
      <c r="G108" s="69">
        <v>42</v>
      </c>
      <c r="H108" s="70">
        <v>41</v>
      </c>
      <c r="I108" s="68">
        <f>SUM(G108:H108)</f>
        <v>83</v>
      </c>
      <c r="J108" s="94">
        <f>SUM(D111:I111)</f>
        <v>329</v>
      </c>
      <c r="K108" s="110">
        <v>3</v>
      </c>
    </row>
    <row r="109" spans="1:11" ht="33" customHeight="1">
      <c r="A109" s="92"/>
      <c r="B109" s="71" t="s">
        <v>121</v>
      </c>
      <c r="C109" s="49">
        <v>1</v>
      </c>
      <c r="D109" s="57">
        <v>42</v>
      </c>
      <c r="E109" s="58">
        <v>39</v>
      </c>
      <c r="F109" s="56">
        <f>SUM(D109:E109)</f>
        <v>81</v>
      </c>
      <c r="G109" s="57">
        <v>42</v>
      </c>
      <c r="H109" s="58">
        <v>41</v>
      </c>
      <c r="I109" s="56">
        <f>SUM(G109:H109)</f>
        <v>83</v>
      </c>
      <c r="J109" s="95"/>
      <c r="K109" s="98"/>
    </row>
    <row r="110" spans="1:11" ht="33" customHeight="1">
      <c r="A110" s="92"/>
      <c r="B110" s="72" t="s">
        <v>122</v>
      </c>
      <c r="C110" s="55">
        <v>1</v>
      </c>
      <c r="D110" s="53">
        <v>39</v>
      </c>
      <c r="E110" s="51">
        <v>44</v>
      </c>
      <c r="F110" s="52">
        <f>SUM(D110:E110)</f>
        <v>83</v>
      </c>
      <c r="G110" s="53">
        <v>47</v>
      </c>
      <c r="H110" s="51">
        <v>45</v>
      </c>
      <c r="I110" s="52">
        <f>SUM(G110:H110)</f>
        <v>92</v>
      </c>
      <c r="J110" s="95"/>
      <c r="K110" s="98"/>
    </row>
    <row r="111" spans="1:11" ht="33" customHeight="1" thickBot="1">
      <c r="A111" s="93"/>
      <c r="B111" s="100" t="s">
        <v>114</v>
      </c>
      <c r="C111" s="101"/>
      <c r="D111" s="102">
        <f t="shared" ref="D111" si="24">F108+F109</f>
        <v>163</v>
      </c>
      <c r="E111" s="103"/>
      <c r="F111" s="104"/>
      <c r="G111" s="105">
        <f t="shared" ref="G111" si="25">I108+I109</f>
        <v>166</v>
      </c>
      <c r="H111" s="106"/>
      <c r="I111" s="107"/>
      <c r="J111" s="96"/>
      <c r="K111" s="99"/>
    </row>
    <row r="112" spans="1:11" ht="14.25" thickTop="1"/>
  </sheetData>
  <sortState ref="A5:K33">
    <sortCondition ref="J5:J33"/>
    <sortCondition ref="I5:I33"/>
    <sortCondition ref="H5:H33"/>
  </sortState>
  <mergeCells count="70">
    <mergeCell ref="A1:K1"/>
    <mergeCell ref="B3:C4"/>
    <mergeCell ref="D3:F3"/>
    <mergeCell ref="G3:I3"/>
    <mergeCell ref="K3:K4"/>
    <mergeCell ref="A3:A4"/>
    <mergeCell ref="J3:J4"/>
    <mergeCell ref="A38:K38"/>
    <mergeCell ref="A40:A41"/>
    <mergeCell ref="B40:C41"/>
    <mergeCell ref="D40:F40"/>
    <mergeCell ref="G40:I40"/>
    <mergeCell ref="J40:J41"/>
    <mergeCell ref="K40:K41"/>
    <mergeCell ref="A42:A45"/>
    <mergeCell ref="J42:J45"/>
    <mergeCell ref="K42:K45"/>
    <mergeCell ref="B45:C45"/>
    <mergeCell ref="D45:F45"/>
    <mergeCell ref="G45:I45"/>
    <mergeCell ref="A46:A49"/>
    <mergeCell ref="J46:J49"/>
    <mergeCell ref="K46:K49"/>
    <mergeCell ref="B49:C49"/>
    <mergeCell ref="D49:F49"/>
    <mergeCell ref="G49:I49"/>
    <mergeCell ref="A50:A53"/>
    <mergeCell ref="J50:J53"/>
    <mergeCell ref="K50:K53"/>
    <mergeCell ref="B53:C53"/>
    <mergeCell ref="D53:F53"/>
    <mergeCell ref="G53:I53"/>
    <mergeCell ref="A54:A57"/>
    <mergeCell ref="J54:J57"/>
    <mergeCell ref="K54:K57"/>
    <mergeCell ref="B57:C57"/>
    <mergeCell ref="D57:F57"/>
    <mergeCell ref="G57:I57"/>
    <mergeCell ref="A68:K68"/>
    <mergeCell ref="A70:A71"/>
    <mergeCell ref="B70:C71"/>
    <mergeCell ref="D70:F70"/>
    <mergeCell ref="G70:I70"/>
    <mergeCell ref="J70:J71"/>
    <mergeCell ref="K70:K71"/>
    <mergeCell ref="A97:K97"/>
    <mergeCell ref="A99:A100"/>
    <mergeCell ref="B99:C100"/>
    <mergeCell ref="D99:F99"/>
    <mergeCell ref="G99:I99"/>
    <mergeCell ref="J99:J100"/>
    <mergeCell ref="K99:K100"/>
    <mergeCell ref="A101:A103"/>
    <mergeCell ref="J101:J103"/>
    <mergeCell ref="K101:K103"/>
    <mergeCell ref="B103:C103"/>
    <mergeCell ref="D103:F103"/>
    <mergeCell ref="G103:I103"/>
    <mergeCell ref="A104:A107"/>
    <mergeCell ref="J104:J107"/>
    <mergeCell ref="K104:K107"/>
    <mergeCell ref="B107:C107"/>
    <mergeCell ref="D107:F107"/>
    <mergeCell ref="G107:I107"/>
    <mergeCell ref="A108:A111"/>
    <mergeCell ref="J108:J111"/>
    <mergeCell ref="K108:K111"/>
    <mergeCell ref="B111:C111"/>
    <mergeCell ref="D111:F111"/>
    <mergeCell ref="G111:I111"/>
  </mergeCells>
  <phoneticPr fontId="1" type="noConversion"/>
  <pageMargins left="0.55118110236220474" right="0.55118110236220474" top="1.1811023622047245" bottom="0.39370078740157483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남여중등부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최경미</dc:creator>
  <cp:lastModifiedBy>user</cp:lastModifiedBy>
  <cp:lastPrinted>2015-04-01T02:19:01Z</cp:lastPrinted>
  <dcterms:created xsi:type="dcterms:W3CDTF">2002-04-19T06:39:38Z</dcterms:created>
  <dcterms:modified xsi:type="dcterms:W3CDTF">2015-04-01T02:29:45Z</dcterms:modified>
</cp:coreProperties>
</file>