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중등부" sheetId="3" r:id="rId1"/>
  </sheets>
  <calcPr calcId="124519"/>
</workbook>
</file>

<file path=xl/calcChain.xml><?xml version="1.0" encoding="utf-8"?>
<calcChain xmlns="http://schemas.openxmlformats.org/spreadsheetml/2006/main">
  <c r="G116" i="3"/>
  <c r="I115"/>
  <c r="F115"/>
  <c r="I114"/>
  <c r="F114"/>
  <c r="D116" s="1"/>
  <c r="J114" s="1"/>
  <c r="D113"/>
  <c r="I112"/>
  <c r="F112"/>
  <c r="I111"/>
  <c r="G113" s="1"/>
  <c r="F111"/>
  <c r="I110"/>
  <c r="F110"/>
  <c r="G109"/>
  <c r="I108"/>
  <c r="F108"/>
  <c r="I107"/>
  <c r="F107"/>
  <c r="I106"/>
  <c r="F106"/>
  <c r="D109" s="1"/>
  <c r="J106" s="1"/>
  <c r="I104"/>
  <c r="F104"/>
  <c r="I103"/>
  <c r="G105" s="1"/>
  <c r="F103"/>
  <c r="I102"/>
  <c r="F102"/>
  <c r="D105" s="1"/>
  <c r="J102" s="1"/>
  <c r="F66"/>
  <c r="I66"/>
  <c r="J66" s="1"/>
  <c r="F67"/>
  <c r="I67"/>
  <c r="J67"/>
  <c r="F68"/>
  <c r="J68" s="1"/>
  <c r="I68"/>
  <c r="F69"/>
  <c r="J69" s="1"/>
  <c r="I69"/>
  <c r="F70"/>
  <c r="I70"/>
  <c r="J70" s="1"/>
  <c r="F71"/>
  <c r="I71"/>
  <c r="J71"/>
  <c r="F72"/>
  <c r="J72" s="1"/>
  <c r="I72"/>
  <c r="F73"/>
  <c r="J73" s="1"/>
  <c r="I73"/>
  <c r="F74"/>
  <c r="I74"/>
  <c r="J74" s="1"/>
  <c r="F75"/>
  <c r="I75"/>
  <c r="J75"/>
  <c r="F76"/>
  <c r="J76" s="1"/>
  <c r="I76"/>
  <c r="F77"/>
  <c r="J77" s="1"/>
  <c r="I77"/>
  <c r="F78"/>
  <c r="I78"/>
  <c r="J78" s="1"/>
  <c r="F79"/>
  <c r="I79"/>
  <c r="J79"/>
  <c r="F80"/>
  <c r="J80" s="1"/>
  <c r="I80"/>
  <c r="F81"/>
  <c r="J81" s="1"/>
  <c r="I81"/>
  <c r="F82"/>
  <c r="I82"/>
  <c r="J82" s="1"/>
  <c r="F83"/>
  <c r="I83"/>
  <c r="J83"/>
  <c r="F84"/>
  <c r="J84" s="1"/>
  <c r="I84"/>
  <c r="F85"/>
  <c r="J85" s="1"/>
  <c r="I85"/>
  <c r="F86"/>
  <c r="I86"/>
  <c r="J86" s="1"/>
  <c r="F87"/>
  <c r="I87"/>
  <c r="J87"/>
  <c r="F88"/>
  <c r="J88" s="1"/>
  <c r="I88"/>
  <c r="F89"/>
  <c r="J89" s="1"/>
  <c r="I89"/>
  <c r="F90"/>
  <c r="I90"/>
  <c r="J90" s="1"/>
  <c r="F91"/>
  <c r="I91"/>
  <c r="J91"/>
  <c r="F92"/>
  <c r="J92" s="1"/>
  <c r="I92"/>
  <c r="F93"/>
  <c r="J93" s="1"/>
  <c r="I93"/>
  <c r="F94"/>
  <c r="I94"/>
  <c r="J94" s="1"/>
  <c r="F95"/>
  <c r="I95"/>
  <c r="J95"/>
  <c r="F96"/>
  <c r="J96" s="1"/>
  <c r="I96"/>
  <c r="I54"/>
  <c r="F54"/>
  <c r="I53"/>
  <c r="F53"/>
  <c r="I52"/>
  <c r="F52"/>
  <c r="D55" s="1"/>
  <c r="I50"/>
  <c r="F50"/>
  <c r="I49"/>
  <c r="F49"/>
  <c r="I48"/>
  <c r="G51" s="1"/>
  <c r="F48"/>
  <c r="D51" s="1"/>
  <c r="I46"/>
  <c r="F46"/>
  <c r="I45"/>
  <c r="F45"/>
  <c r="I44"/>
  <c r="G47" s="1"/>
  <c r="F44"/>
  <c r="D47" s="1"/>
  <c r="I42"/>
  <c r="F42"/>
  <c r="I41"/>
  <c r="F41"/>
  <c r="I40"/>
  <c r="G43" s="1"/>
  <c r="F40"/>
  <c r="D43" s="1"/>
  <c r="J40" s="1"/>
  <c r="J110" l="1"/>
  <c r="J44"/>
  <c r="J52"/>
  <c r="G55"/>
  <c r="J48"/>
  <c r="F21" l="1"/>
  <c r="I21"/>
  <c r="F30"/>
  <c r="I30"/>
  <c r="J30" l="1"/>
  <c r="J21"/>
  <c r="F14"/>
  <c r="I14"/>
  <c r="J14" l="1"/>
  <c r="F5"/>
  <c r="I5"/>
  <c r="F26"/>
  <c r="I26"/>
  <c r="F25"/>
  <c r="I25"/>
  <c r="F27"/>
  <c r="I27"/>
  <c r="F15"/>
  <c r="I15"/>
  <c r="F22"/>
  <c r="I22"/>
  <c r="F12"/>
  <c r="I12"/>
  <c r="F29"/>
  <c r="I29"/>
  <c r="F19"/>
  <c r="I19"/>
  <c r="F7"/>
  <c r="I7"/>
  <c r="F32"/>
  <c r="I32"/>
  <c r="F13"/>
  <c r="I13"/>
  <c r="F10"/>
  <c r="I10"/>
  <c r="F17"/>
  <c r="I17"/>
  <c r="F16"/>
  <c r="I16"/>
  <c r="F11"/>
  <c r="I11"/>
  <c r="F18"/>
  <c r="I18"/>
  <c r="F24"/>
  <c r="I24"/>
  <c r="F6"/>
  <c r="I6"/>
  <c r="F23"/>
  <c r="I23"/>
  <c r="F8"/>
  <c r="I8"/>
  <c r="F20"/>
  <c r="I20"/>
  <c r="F9"/>
  <c r="I9"/>
  <c r="F31"/>
  <c r="I31"/>
  <c r="F28"/>
  <c r="I28"/>
  <c r="J31" l="1"/>
  <c r="J5"/>
  <c r="J29"/>
  <c r="J25"/>
  <c r="J28"/>
  <c r="J15"/>
  <c r="J9"/>
  <c r="J26"/>
  <c r="J6"/>
  <c r="J17"/>
  <c r="J13"/>
  <c r="J32"/>
  <c r="J18"/>
  <c r="J27"/>
  <c r="J22"/>
  <c r="J7"/>
  <c r="J10"/>
  <c r="J24"/>
  <c r="J12"/>
  <c r="J19"/>
  <c r="J16"/>
  <c r="J11"/>
  <c r="J8"/>
  <c r="J23"/>
  <c r="J20"/>
</calcChain>
</file>

<file path=xl/sharedStrings.xml><?xml version="1.0" encoding="utf-8"?>
<sst xmlns="http://schemas.openxmlformats.org/spreadsheetml/2006/main" count="210" uniqueCount="132">
  <si>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</si>
  <si>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</si>
  <si>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</si>
  <si>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</si>
  <si>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</si>
  <si>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</si>
  <si>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종합 total</t>
    <phoneticPr fontId="1" type="noConversion"/>
  </si>
  <si>
    <t>3월 28일</t>
    <phoneticPr fontId="1" type="noConversion"/>
  </si>
  <si>
    <t>3월 29일</t>
    <phoneticPr fontId="1" type="noConversion"/>
  </si>
  <si>
    <r>
      <t xml:space="preserve">   유소연배 2016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</si>
  <si>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유소연배 2016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</si>
  <si>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대청중</t>
    <phoneticPr fontId="1" type="noConversion"/>
  </si>
  <si>
    <t>김민정</t>
    <phoneticPr fontId="1" type="noConversion"/>
  </si>
  <si>
    <t>윤민아</t>
    <phoneticPr fontId="1" type="noConversion"/>
  </si>
  <si>
    <t>장효준</t>
    <phoneticPr fontId="1" type="noConversion"/>
  </si>
  <si>
    <t>김세희</t>
    <phoneticPr fontId="1" type="noConversion"/>
  </si>
  <si>
    <t>연채원</t>
    <phoneticPr fontId="1" type="noConversion"/>
  </si>
  <si>
    <t>김가영</t>
    <phoneticPr fontId="1" type="noConversion"/>
  </si>
  <si>
    <t>동도중</t>
    <phoneticPr fontId="1" type="noConversion"/>
  </si>
  <si>
    <t>정주리</t>
    <phoneticPr fontId="1" type="noConversion"/>
  </si>
  <si>
    <t>황유나</t>
    <phoneticPr fontId="1" type="noConversion"/>
  </si>
  <si>
    <t>손서현</t>
    <phoneticPr fontId="1" type="noConversion"/>
  </si>
  <si>
    <t>상계제일중</t>
    <phoneticPr fontId="1" type="noConversion"/>
  </si>
  <si>
    <t>김지은</t>
    <phoneticPr fontId="1" type="noConversion"/>
  </si>
  <si>
    <t>임상호</t>
    <phoneticPr fontId="1" type="noConversion"/>
  </si>
  <si>
    <t>세화여중</t>
    <phoneticPr fontId="1" type="noConversion"/>
  </si>
  <si>
    <t>김명지</t>
    <phoneticPr fontId="1" type="noConversion"/>
  </si>
  <si>
    <t>신명중</t>
    <phoneticPr fontId="1" type="noConversion"/>
  </si>
  <si>
    <t>김채영</t>
    <phoneticPr fontId="1" type="noConversion"/>
  </si>
  <si>
    <t>신사중</t>
    <phoneticPr fontId="1" type="noConversion"/>
  </si>
  <si>
    <t>신지우</t>
    <phoneticPr fontId="1" type="noConversion"/>
  </si>
  <si>
    <t>신서중</t>
    <phoneticPr fontId="1" type="noConversion"/>
  </si>
  <si>
    <t>조수인</t>
    <phoneticPr fontId="1" type="noConversion"/>
  </si>
  <si>
    <t>양동중</t>
    <phoneticPr fontId="1" type="noConversion"/>
  </si>
  <si>
    <t>김나영</t>
    <phoneticPr fontId="1" type="noConversion"/>
  </si>
  <si>
    <t>김경민</t>
    <phoneticPr fontId="1" type="noConversion"/>
  </si>
  <si>
    <t>이로운</t>
    <phoneticPr fontId="1" type="noConversion"/>
  </si>
  <si>
    <t>최가빈</t>
    <phoneticPr fontId="1" type="noConversion"/>
  </si>
  <si>
    <t>김하은</t>
    <phoneticPr fontId="1" type="noConversion"/>
  </si>
  <si>
    <t>최예본</t>
    <phoneticPr fontId="1" type="noConversion"/>
  </si>
  <si>
    <t>윤지혜</t>
    <phoneticPr fontId="1" type="noConversion"/>
  </si>
  <si>
    <t>강혜란</t>
    <phoneticPr fontId="1" type="noConversion"/>
  </si>
  <si>
    <t>신현정</t>
    <phoneticPr fontId="1" type="noConversion"/>
  </si>
  <si>
    <t>하이슬</t>
    <phoneticPr fontId="1" type="noConversion"/>
  </si>
  <si>
    <t>유경민</t>
    <phoneticPr fontId="1" type="noConversion"/>
  </si>
  <si>
    <t>우나경</t>
    <phoneticPr fontId="1" type="noConversion"/>
  </si>
  <si>
    <t>예원중</t>
    <phoneticPr fontId="1" type="noConversion"/>
  </si>
  <si>
    <t>정조앤</t>
    <phoneticPr fontId="1" type="noConversion"/>
  </si>
  <si>
    <t>오금중</t>
    <phoneticPr fontId="1" type="noConversion"/>
  </si>
  <si>
    <t>문유빈</t>
    <phoneticPr fontId="1" type="noConversion"/>
  </si>
  <si>
    <t>은성중</t>
    <phoneticPr fontId="1" type="noConversion"/>
  </si>
  <si>
    <t>최서윤</t>
    <phoneticPr fontId="1" type="noConversion"/>
  </si>
  <si>
    <t>창일중</t>
    <phoneticPr fontId="1" type="noConversion"/>
  </si>
  <si>
    <t>유솔</t>
    <phoneticPr fontId="1" type="noConversion"/>
  </si>
  <si>
    <t>노원중</t>
    <phoneticPr fontId="1" type="noConversion"/>
  </si>
  <si>
    <t>이성준</t>
    <phoneticPr fontId="1" type="noConversion"/>
  </si>
  <si>
    <t>김민호</t>
    <phoneticPr fontId="1" type="noConversion"/>
  </si>
  <si>
    <t>김용주</t>
    <phoneticPr fontId="1" type="noConversion"/>
  </si>
  <si>
    <t>박종우</t>
    <phoneticPr fontId="1" type="noConversion"/>
  </si>
  <si>
    <t>김근우</t>
    <phoneticPr fontId="1" type="noConversion"/>
  </si>
  <si>
    <t>조현준</t>
    <phoneticPr fontId="1" type="noConversion"/>
  </si>
  <si>
    <t>김준규</t>
    <phoneticPr fontId="1" type="noConversion"/>
  </si>
  <si>
    <t>김민규</t>
    <phoneticPr fontId="1" type="noConversion"/>
  </si>
  <si>
    <t>송도훈</t>
    <phoneticPr fontId="1" type="noConversion"/>
  </si>
  <si>
    <t>조성윤</t>
    <phoneticPr fontId="1" type="noConversion"/>
  </si>
  <si>
    <t>동북중</t>
    <phoneticPr fontId="1" type="noConversion"/>
  </si>
  <si>
    <t>백동진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</si>
  <si>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</si>
  <si>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</si>
  <si>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</si>
  <si>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이동현</t>
    <phoneticPr fontId="1" type="noConversion"/>
  </si>
  <si>
    <t>권성문</t>
    <phoneticPr fontId="1" type="noConversion"/>
  </si>
  <si>
    <t>위현민</t>
    <phoneticPr fontId="1" type="noConversion"/>
  </si>
  <si>
    <t>안승주</t>
    <phoneticPr fontId="1" type="noConversion"/>
  </si>
  <si>
    <t>목운중</t>
    <phoneticPr fontId="1" type="noConversion"/>
  </si>
  <si>
    <t>유태우</t>
    <phoneticPr fontId="1" type="noConversion"/>
  </si>
  <si>
    <t>상현중</t>
    <phoneticPr fontId="1" type="noConversion"/>
  </si>
  <si>
    <t>윤지성</t>
    <phoneticPr fontId="1" type="noConversion"/>
  </si>
  <si>
    <t>성재중</t>
    <phoneticPr fontId="1" type="noConversion"/>
  </si>
  <si>
    <t>이준희</t>
    <phoneticPr fontId="1" type="noConversion"/>
  </si>
  <si>
    <t>신도봉중</t>
    <phoneticPr fontId="1" type="noConversion"/>
  </si>
  <si>
    <t>최혁주</t>
    <phoneticPr fontId="1" type="noConversion"/>
  </si>
  <si>
    <t>김선우</t>
    <phoneticPr fontId="1" type="noConversion"/>
  </si>
  <si>
    <t>차승훈</t>
    <phoneticPr fontId="1" type="noConversion"/>
  </si>
  <si>
    <t>나재승</t>
    <phoneticPr fontId="1" type="noConversion"/>
  </si>
  <si>
    <t>이원재</t>
    <phoneticPr fontId="1" type="noConversion"/>
  </si>
  <si>
    <t>한영중</t>
    <phoneticPr fontId="1" type="noConversion"/>
  </si>
  <si>
    <t>안지민</t>
    <phoneticPr fontId="1" type="noConversion"/>
  </si>
  <si>
    <t>화곡중</t>
    <phoneticPr fontId="1" type="noConversion"/>
  </si>
  <si>
    <t>탁영재</t>
    <phoneticPr fontId="1" type="noConversion"/>
  </si>
  <si>
    <t>순위</t>
    <phoneticPr fontId="1" type="noConversion"/>
  </si>
  <si>
    <t>김시온(동북중)  NR</t>
    <phoneticPr fontId="1" type="noConversion"/>
  </si>
  <si>
    <r>
      <t xml:space="preserve">   유소연배 2016 서울특별시 종별 골프대회 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</si>
  <si>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학교</t>
    <phoneticPr fontId="1" type="noConversion"/>
  </si>
  <si>
    <t>이름</t>
    <phoneticPr fontId="1" type="noConversion"/>
  </si>
  <si>
    <t>3월 28일</t>
    <phoneticPr fontId="1" type="noConversion"/>
  </si>
  <si>
    <t>3월 29일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</si>
  <si>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</si>
  <si>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</si>
  <si>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</si>
  <si>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</si>
  <si>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</si>
  <si>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대청중</t>
    <phoneticPr fontId="1" type="noConversion"/>
  </si>
  <si>
    <t>김근우</t>
    <phoneticPr fontId="1" type="noConversion"/>
  </si>
  <si>
    <t>조현준</t>
    <phoneticPr fontId="1" type="noConversion"/>
  </si>
  <si>
    <t>김준규</t>
    <phoneticPr fontId="1" type="noConversion"/>
  </si>
  <si>
    <t>TOTAL</t>
    <phoneticPr fontId="23" type="noConversion"/>
  </si>
  <si>
    <t>동북중</t>
    <phoneticPr fontId="1" type="noConversion"/>
  </si>
  <si>
    <t>권성문</t>
    <phoneticPr fontId="1" type="noConversion"/>
  </si>
  <si>
    <t>안승주</t>
    <phoneticPr fontId="1" type="noConversion"/>
  </si>
  <si>
    <t>위현민</t>
    <phoneticPr fontId="1" type="noConversion"/>
  </si>
  <si>
    <t>동도중</t>
    <phoneticPr fontId="1" type="noConversion"/>
  </si>
  <si>
    <t>김민규</t>
    <phoneticPr fontId="1" type="noConversion"/>
  </si>
  <si>
    <t>송도훈</t>
    <phoneticPr fontId="1" type="noConversion"/>
  </si>
  <si>
    <t>조성윤</t>
    <phoneticPr fontId="1" type="noConversion"/>
  </si>
  <si>
    <t>양동중</t>
    <phoneticPr fontId="1" type="noConversion"/>
  </si>
  <si>
    <t>나재승</t>
    <phoneticPr fontId="1" type="noConversion"/>
  </si>
  <si>
    <t>차승훈</t>
    <phoneticPr fontId="1" type="noConversion"/>
  </si>
  <si>
    <t>이원재</t>
    <phoneticPr fontId="1" type="noConversion"/>
  </si>
  <si>
    <r>
      <t xml:space="preserve">     유소연배 2016 서울특별시 종별 골프대회 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</si>
  <si>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강혜란</t>
    <phoneticPr fontId="1" type="noConversion"/>
  </si>
  <si>
    <t>신현정</t>
    <phoneticPr fontId="1" type="noConversion"/>
  </si>
  <si>
    <t>유경민</t>
    <phoneticPr fontId="1" type="noConversion"/>
  </si>
  <si>
    <t>김세희</t>
    <phoneticPr fontId="1" type="noConversion"/>
  </si>
  <si>
    <t>연채원</t>
    <phoneticPr fontId="1" type="noConversion"/>
  </si>
  <si>
    <t>김가영</t>
    <phoneticPr fontId="1" type="noConversion"/>
  </si>
  <si>
    <t>손서현</t>
    <phoneticPr fontId="1" type="noConversion"/>
  </si>
  <si>
    <t>정주리</t>
    <phoneticPr fontId="1" type="noConversion"/>
  </si>
  <si>
    <t>황유나</t>
    <phoneticPr fontId="1" type="noConversion"/>
  </si>
  <si>
    <t>상계제일중</t>
    <phoneticPr fontId="1" type="noConversion"/>
  </si>
  <si>
    <t>김지은</t>
    <phoneticPr fontId="1" type="noConversion"/>
  </si>
  <si>
    <t>임상호</t>
    <phoneticPr fontId="1" type="noConversion"/>
  </si>
</sst>
</file>

<file path=xl/styles.xml><?xml version="1.0" encoding="utf-8"?>
<styleSheet xmlns="http://schemas.openxmlformats.org/spreadsheetml/2006/main"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name val="새굴림"/>
      <family val="1"/>
      <charset val="129"/>
    </font>
    <font>
      <b/>
      <sz val="10"/>
      <name val="새굴림"/>
      <family val="1"/>
      <charset val="129"/>
    </font>
    <font>
      <b/>
      <sz val="12"/>
      <color rgb="FFFF0000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1"/>
      <name val="굴림"/>
      <family val="3"/>
      <charset val="129"/>
    </font>
    <font>
      <b/>
      <sz val="12"/>
      <color rgb="FF0000FF"/>
      <name val="굴림체"/>
      <family val="3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 shrinkToFit="1"/>
    </xf>
    <xf numFmtId="0" fontId="21" fillId="0" borderId="84" xfId="0" applyFont="1" applyBorder="1" applyAlignment="1">
      <alignment horizontal="center" vertical="center" shrinkToFit="1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 shrinkToFit="1"/>
    </xf>
    <xf numFmtId="0" fontId="21" fillId="0" borderId="87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7"/>
  <sheetViews>
    <sheetView tabSelected="1" workbookViewId="0">
      <selection activeCell="N14" sqref="N14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3.75" customHeight="1" thickTop="1" thickBot="1">
      <c r="A1" s="99" t="s">
        <v>9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ht="6" customHeight="1" thickTop="1" thickBot="1"/>
    <row r="3" spans="1:11" ht="20.100000000000001" customHeight="1" thickTop="1" thickBot="1">
      <c r="A3" s="111" t="s">
        <v>1</v>
      </c>
      <c r="B3" s="102" t="s">
        <v>0</v>
      </c>
      <c r="C3" s="103"/>
      <c r="D3" s="106" t="s">
        <v>7</v>
      </c>
      <c r="E3" s="106"/>
      <c r="F3" s="107"/>
      <c r="G3" s="108" t="s">
        <v>8</v>
      </c>
      <c r="H3" s="106"/>
      <c r="I3" s="107"/>
      <c r="J3" s="113" t="s">
        <v>5</v>
      </c>
      <c r="K3" s="109" t="s">
        <v>90</v>
      </c>
    </row>
    <row r="4" spans="1:11" ht="20.100000000000001" customHeight="1" thickBot="1">
      <c r="A4" s="112"/>
      <c r="B4" s="104"/>
      <c r="C4" s="105"/>
      <c r="D4" s="28" t="s">
        <v>2</v>
      </c>
      <c r="E4" s="29" t="s">
        <v>3</v>
      </c>
      <c r="F4" s="30" t="s">
        <v>4</v>
      </c>
      <c r="G4" s="31" t="s">
        <v>2</v>
      </c>
      <c r="H4" s="29" t="s">
        <v>3</v>
      </c>
      <c r="I4" s="30" t="s">
        <v>4</v>
      </c>
      <c r="J4" s="114"/>
      <c r="K4" s="110"/>
    </row>
    <row r="5" spans="1:11" ht="20.100000000000001" customHeight="1">
      <c r="A5" s="37" t="s">
        <v>33</v>
      </c>
      <c r="B5" s="38" t="s">
        <v>85</v>
      </c>
      <c r="C5" s="39">
        <v>2</v>
      </c>
      <c r="D5" s="34">
        <v>35</v>
      </c>
      <c r="E5" s="33">
        <v>36</v>
      </c>
      <c r="F5" s="36">
        <f>SUM(D5,E5)</f>
        <v>71</v>
      </c>
      <c r="G5" s="34">
        <v>35</v>
      </c>
      <c r="H5" s="33">
        <v>38</v>
      </c>
      <c r="I5" s="32">
        <f>SUM(G5,H5)</f>
        <v>73</v>
      </c>
      <c r="J5" s="27">
        <f>SUM(F5,I5)</f>
        <v>144</v>
      </c>
      <c r="K5" s="53">
        <v>1</v>
      </c>
    </row>
    <row r="6" spans="1:11" ht="20.100000000000001" customHeight="1">
      <c r="A6" s="40" t="s">
        <v>18</v>
      </c>
      <c r="B6" s="41" t="s">
        <v>62</v>
      </c>
      <c r="C6" s="42">
        <v>1</v>
      </c>
      <c r="D6" s="4">
        <v>37</v>
      </c>
      <c r="E6" s="3">
        <v>36</v>
      </c>
      <c r="F6" s="9">
        <f>SUM(D6,E6)</f>
        <v>73</v>
      </c>
      <c r="G6" s="2">
        <v>38</v>
      </c>
      <c r="H6" s="3">
        <v>35</v>
      </c>
      <c r="I6" s="10">
        <f>SUM(G6,H6)</f>
        <v>73</v>
      </c>
      <c r="J6" s="6">
        <f>SUM(F6,I6)</f>
        <v>146</v>
      </c>
      <c r="K6" s="54">
        <v>2</v>
      </c>
    </row>
    <row r="7" spans="1:11" ht="20.100000000000001" customHeight="1">
      <c r="A7" s="40" t="s">
        <v>65</v>
      </c>
      <c r="B7" s="41" t="s">
        <v>68</v>
      </c>
      <c r="C7" s="42">
        <v>2</v>
      </c>
      <c r="D7" s="4">
        <v>38</v>
      </c>
      <c r="E7" s="3">
        <v>40</v>
      </c>
      <c r="F7" s="9">
        <f>SUM(D7,E7)</f>
        <v>78</v>
      </c>
      <c r="G7" s="2">
        <v>36</v>
      </c>
      <c r="H7" s="3">
        <v>34</v>
      </c>
      <c r="I7" s="10">
        <f>SUM(G7,H7)</f>
        <v>70</v>
      </c>
      <c r="J7" s="6">
        <f>SUM(F7,I7)</f>
        <v>148</v>
      </c>
      <c r="K7" s="54">
        <v>3</v>
      </c>
    </row>
    <row r="8" spans="1:11" ht="20.100000000000001" customHeight="1">
      <c r="A8" s="40" t="s">
        <v>11</v>
      </c>
      <c r="B8" s="41" t="s">
        <v>61</v>
      </c>
      <c r="C8" s="42">
        <v>3</v>
      </c>
      <c r="D8" s="4">
        <v>37</v>
      </c>
      <c r="E8" s="3">
        <v>39</v>
      </c>
      <c r="F8" s="9">
        <f>SUM(D8,E8)</f>
        <v>76</v>
      </c>
      <c r="G8" s="2">
        <v>35</v>
      </c>
      <c r="H8" s="3">
        <v>37</v>
      </c>
      <c r="I8" s="10">
        <f>SUM(G8,H8)</f>
        <v>72</v>
      </c>
      <c r="J8" s="6">
        <f>SUM(F8,I8)</f>
        <v>148</v>
      </c>
      <c r="K8" s="54">
        <v>4</v>
      </c>
    </row>
    <row r="9" spans="1:11" ht="20.100000000000001" customHeight="1">
      <c r="A9" s="40" t="s">
        <v>11</v>
      </c>
      <c r="B9" s="41" t="s">
        <v>59</v>
      </c>
      <c r="C9" s="42">
        <v>2</v>
      </c>
      <c r="D9" s="4">
        <v>37</v>
      </c>
      <c r="E9" s="3">
        <v>39</v>
      </c>
      <c r="F9" s="9">
        <f>SUM(D9,E9)</f>
        <v>76</v>
      </c>
      <c r="G9" s="2">
        <v>37</v>
      </c>
      <c r="H9" s="3">
        <v>38</v>
      </c>
      <c r="I9" s="10">
        <f>SUM(G9,H9)</f>
        <v>75</v>
      </c>
      <c r="J9" s="6">
        <f>SUM(F9,I9)</f>
        <v>151</v>
      </c>
      <c r="K9" s="54">
        <v>5</v>
      </c>
    </row>
    <row r="10" spans="1:11" ht="20.100000000000001" customHeight="1">
      <c r="A10" s="40" t="s">
        <v>65</v>
      </c>
      <c r="B10" s="41" t="s">
        <v>72</v>
      </c>
      <c r="C10" s="42">
        <v>3</v>
      </c>
      <c r="D10" s="4">
        <v>38</v>
      </c>
      <c r="E10" s="3">
        <v>35</v>
      </c>
      <c r="F10" s="9">
        <f>SUM(D10,E10)</f>
        <v>73</v>
      </c>
      <c r="G10" s="2">
        <v>40</v>
      </c>
      <c r="H10" s="3">
        <v>38</v>
      </c>
      <c r="I10" s="10">
        <f>SUM(G10,H10)</f>
        <v>78</v>
      </c>
      <c r="J10" s="6">
        <f>SUM(F10,I10)</f>
        <v>151</v>
      </c>
      <c r="K10" s="54">
        <v>5</v>
      </c>
    </row>
    <row r="11" spans="1:11" ht="20.100000000000001" customHeight="1">
      <c r="A11" s="40" t="s">
        <v>65</v>
      </c>
      <c r="B11" s="41" t="s">
        <v>71</v>
      </c>
      <c r="C11" s="42">
        <v>3</v>
      </c>
      <c r="D11" s="4">
        <v>41</v>
      </c>
      <c r="E11" s="3">
        <v>37</v>
      </c>
      <c r="F11" s="9">
        <f>SUM(D11,E11)</f>
        <v>78</v>
      </c>
      <c r="G11" s="2">
        <v>38</v>
      </c>
      <c r="H11" s="3">
        <v>40</v>
      </c>
      <c r="I11" s="10">
        <f>SUM(G11,H11)</f>
        <v>78</v>
      </c>
      <c r="J11" s="6">
        <f>SUM(F11,I11)</f>
        <v>156</v>
      </c>
      <c r="K11" s="54">
        <v>7</v>
      </c>
    </row>
    <row r="12" spans="1:11" ht="20.100000000000001" customHeight="1">
      <c r="A12" s="40" t="s">
        <v>76</v>
      </c>
      <c r="B12" s="41" t="s">
        <v>77</v>
      </c>
      <c r="C12" s="42">
        <v>3</v>
      </c>
      <c r="D12" s="4">
        <v>38</v>
      </c>
      <c r="E12" s="3">
        <v>41</v>
      </c>
      <c r="F12" s="9">
        <f>SUM(D12,E12)</f>
        <v>79</v>
      </c>
      <c r="G12" s="2">
        <v>40</v>
      </c>
      <c r="H12" s="3">
        <v>38</v>
      </c>
      <c r="I12" s="10">
        <f>SUM(G12,H12)</f>
        <v>78</v>
      </c>
      <c r="J12" s="6">
        <f>SUM(F12,I12)</f>
        <v>157</v>
      </c>
      <c r="K12" s="54">
        <v>8</v>
      </c>
    </row>
    <row r="13" spans="1:11" ht="20.100000000000001" customHeight="1">
      <c r="A13" s="40" t="s">
        <v>65</v>
      </c>
      <c r="B13" s="41" t="s">
        <v>67</v>
      </c>
      <c r="C13" s="42">
        <v>2</v>
      </c>
      <c r="D13" s="4">
        <v>40</v>
      </c>
      <c r="E13" s="3">
        <v>35</v>
      </c>
      <c r="F13" s="9">
        <f>SUM(D13,E13)</f>
        <v>75</v>
      </c>
      <c r="G13" s="2">
        <v>42</v>
      </c>
      <c r="H13" s="3">
        <v>40</v>
      </c>
      <c r="I13" s="10">
        <f>SUM(G13,H13)</f>
        <v>82</v>
      </c>
      <c r="J13" s="6">
        <f>SUM(F13,I13)</f>
        <v>157</v>
      </c>
      <c r="K13" s="54">
        <v>8</v>
      </c>
    </row>
    <row r="14" spans="1:11" ht="20.100000000000001" customHeight="1">
      <c r="A14" s="40" t="s">
        <v>86</v>
      </c>
      <c r="B14" s="41" t="s">
        <v>87</v>
      </c>
      <c r="C14" s="42">
        <v>3</v>
      </c>
      <c r="D14" s="4">
        <v>40</v>
      </c>
      <c r="E14" s="3">
        <v>40</v>
      </c>
      <c r="F14" s="9">
        <f>SUM(D14,E14)</f>
        <v>80</v>
      </c>
      <c r="G14" s="2">
        <v>40</v>
      </c>
      <c r="H14" s="3">
        <v>41</v>
      </c>
      <c r="I14" s="10">
        <f>SUM(G14,H14)</f>
        <v>81</v>
      </c>
      <c r="J14" s="6">
        <f>SUM(F14,I14)</f>
        <v>161</v>
      </c>
      <c r="K14" s="54">
        <v>10</v>
      </c>
    </row>
    <row r="15" spans="1:11" ht="20.100000000000001" customHeight="1">
      <c r="A15" s="40" t="s">
        <v>80</v>
      </c>
      <c r="B15" s="41" t="s">
        <v>81</v>
      </c>
      <c r="C15" s="42">
        <v>3</v>
      </c>
      <c r="D15" s="4">
        <v>36</v>
      </c>
      <c r="E15" s="3">
        <v>46</v>
      </c>
      <c r="F15" s="9">
        <f>SUM(D15,E15)</f>
        <v>82</v>
      </c>
      <c r="G15" s="2">
        <v>38</v>
      </c>
      <c r="H15" s="3">
        <v>42</v>
      </c>
      <c r="I15" s="10">
        <f>SUM(G15,H15)</f>
        <v>80</v>
      </c>
      <c r="J15" s="6">
        <f>SUM(F15,I15)</f>
        <v>162</v>
      </c>
      <c r="K15" s="54">
        <v>11</v>
      </c>
    </row>
    <row r="16" spans="1:11" ht="20.100000000000001" customHeight="1">
      <c r="A16" s="40" t="s">
        <v>65</v>
      </c>
      <c r="B16" s="41" t="s">
        <v>66</v>
      </c>
      <c r="C16" s="42">
        <v>2</v>
      </c>
      <c r="D16" s="4">
        <v>39</v>
      </c>
      <c r="E16" s="3">
        <v>42</v>
      </c>
      <c r="F16" s="9">
        <f>SUM(D16,E16)</f>
        <v>81</v>
      </c>
      <c r="G16" s="2">
        <v>40</v>
      </c>
      <c r="H16" s="3">
        <v>41</v>
      </c>
      <c r="I16" s="10">
        <f>SUM(G16,H16)</f>
        <v>81</v>
      </c>
      <c r="J16" s="6">
        <f>SUM(F16,I16)</f>
        <v>162</v>
      </c>
      <c r="K16" s="54">
        <v>11</v>
      </c>
    </row>
    <row r="17" spans="1:11" ht="20.100000000000001" customHeight="1">
      <c r="A17" s="40" t="s">
        <v>65</v>
      </c>
      <c r="B17" s="41" t="s">
        <v>73</v>
      </c>
      <c r="C17" s="42">
        <v>3</v>
      </c>
      <c r="D17" s="4">
        <v>40</v>
      </c>
      <c r="E17" s="3">
        <v>41</v>
      </c>
      <c r="F17" s="9">
        <f>SUM(D17,E17)</f>
        <v>81</v>
      </c>
      <c r="G17" s="2">
        <v>39</v>
      </c>
      <c r="H17" s="3">
        <v>42</v>
      </c>
      <c r="I17" s="10">
        <f>SUM(G17,H17)</f>
        <v>81</v>
      </c>
      <c r="J17" s="6">
        <f>SUM(F17,I17)</f>
        <v>162</v>
      </c>
      <c r="K17" s="54">
        <v>11</v>
      </c>
    </row>
    <row r="18" spans="1:11" ht="20.100000000000001" customHeight="1">
      <c r="A18" s="40" t="s">
        <v>18</v>
      </c>
      <c r="B18" s="41" t="s">
        <v>64</v>
      </c>
      <c r="C18" s="42">
        <v>1</v>
      </c>
      <c r="D18" s="4">
        <v>40</v>
      </c>
      <c r="E18" s="3">
        <v>38</v>
      </c>
      <c r="F18" s="9">
        <f>SUM(D18,E18)</f>
        <v>78</v>
      </c>
      <c r="G18" s="2">
        <v>41</v>
      </c>
      <c r="H18" s="3">
        <v>43</v>
      </c>
      <c r="I18" s="10">
        <f>SUM(G18,H18)</f>
        <v>84</v>
      </c>
      <c r="J18" s="6">
        <f>SUM(F18,I18)</f>
        <v>162</v>
      </c>
      <c r="K18" s="54">
        <v>11</v>
      </c>
    </row>
    <row r="19" spans="1:11" ht="20.100000000000001" customHeight="1">
      <c r="A19" s="40" t="s">
        <v>65</v>
      </c>
      <c r="B19" s="41" t="s">
        <v>69</v>
      </c>
      <c r="C19" s="42">
        <v>2</v>
      </c>
      <c r="D19" s="4">
        <v>39</v>
      </c>
      <c r="E19" s="3">
        <v>44</v>
      </c>
      <c r="F19" s="9">
        <f>SUM(D19,E19)</f>
        <v>83</v>
      </c>
      <c r="G19" s="2">
        <v>41</v>
      </c>
      <c r="H19" s="3">
        <v>40</v>
      </c>
      <c r="I19" s="10">
        <f>SUM(G19,H19)</f>
        <v>81</v>
      </c>
      <c r="J19" s="6">
        <f>SUM(F19,I19)</f>
        <v>164</v>
      </c>
      <c r="K19" s="54">
        <v>15</v>
      </c>
    </row>
    <row r="20" spans="1:11" ht="20.100000000000001" customHeight="1">
      <c r="A20" s="40" t="s">
        <v>11</v>
      </c>
      <c r="B20" s="41" t="s">
        <v>57</v>
      </c>
      <c r="C20" s="42">
        <v>1</v>
      </c>
      <c r="D20" s="4">
        <v>41</v>
      </c>
      <c r="E20" s="3">
        <v>41</v>
      </c>
      <c r="F20" s="9">
        <f>SUM(D20,E20)</f>
        <v>82</v>
      </c>
      <c r="G20" s="2">
        <v>40</v>
      </c>
      <c r="H20" s="3">
        <v>45</v>
      </c>
      <c r="I20" s="10">
        <f>SUM(G20,H20)</f>
        <v>85</v>
      </c>
      <c r="J20" s="6">
        <f>SUM(F20,I20)</f>
        <v>167</v>
      </c>
      <c r="K20" s="54">
        <v>16</v>
      </c>
    </row>
    <row r="21" spans="1:11" ht="20.100000000000001" customHeight="1">
      <c r="A21" s="40" t="s">
        <v>88</v>
      </c>
      <c r="B21" s="41" t="s">
        <v>89</v>
      </c>
      <c r="C21" s="42">
        <v>3</v>
      </c>
      <c r="D21" s="4">
        <v>42</v>
      </c>
      <c r="E21" s="3">
        <v>41</v>
      </c>
      <c r="F21" s="9">
        <f>SUM(D21,E21)</f>
        <v>83</v>
      </c>
      <c r="G21" s="2">
        <v>39</v>
      </c>
      <c r="H21" s="3">
        <v>47</v>
      </c>
      <c r="I21" s="10">
        <f>SUM(G21,H21)</f>
        <v>86</v>
      </c>
      <c r="J21" s="6">
        <f>SUM(F21,I21)</f>
        <v>169</v>
      </c>
      <c r="K21" s="54">
        <v>17</v>
      </c>
    </row>
    <row r="22" spans="1:11" ht="20.100000000000001" customHeight="1">
      <c r="A22" s="40" t="s">
        <v>78</v>
      </c>
      <c r="B22" s="41" t="s">
        <v>79</v>
      </c>
      <c r="C22" s="42">
        <v>3</v>
      </c>
      <c r="D22" s="4">
        <v>43</v>
      </c>
      <c r="E22" s="3">
        <v>44</v>
      </c>
      <c r="F22" s="9">
        <f>SUM(D22,E22)</f>
        <v>87</v>
      </c>
      <c r="G22" s="2">
        <v>41</v>
      </c>
      <c r="H22" s="3">
        <v>42</v>
      </c>
      <c r="I22" s="10">
        <f>SUM(G22,H22)</f>
        <v>83</v>
      </c>
      <c r="J22" s="6">
        <f>SUM(F22,I22)</f>
        <v>170</v>
      </c>
      <c r="K22" s="54">
        <v>18</v>
      </c>
    </row>
    <row r="23" spans="1:11" ht="20.100000000000001" customHeight="1">
      <c r="A23" s="40" t="s">
        <v>11</v>
      </c>
      <c r="B23" s="41" t="s">
        <v>60</v>
      </c>
      <c r="C23" s="42">
        <v>2</v>
      </c>
      <c r="D23" s="4">
        <v>44</v>
      </c>
      <c r="E23" s="3">
        <v>40</v>
      </c>
      <c r="F23" s="9">
        <f>SUM(D23,E23)</f>
        <v>84</v>
      </c>
      <c r="G23" s="2">
        <v>38</v>
      </c>
      <c r="H23" s="3">
        <v>48</v>
      </c>
      <c r="I23" s="10">
        <f>SUM(G23,H23)</f>
        <v>86</v>
      </c>
      <c r="J23" s="6">
        <f>SUM(F23,I23)</f>
        <v>170</v>
      </c>
      <c r="K23" s="54">
        <v>18</v>
      </c>
    </row>
    <row r="24" spans="1:11" ht="20.100000000000001" customHeight="1">
      <c r="A24" s="40" t="s">
        <v>18</v>
      </c>
      <c r="B24" s="41" t="s">
        <v>63</v>
      </c>
      <c r="C24" s="42">
        <v>1</v>
      </c>
      <c r="D24" s="4">
        <v>45</v>
      </c>
      <c r="E24" s="3">
        <v>38</v>
      </c>
      <c r="F24" s="9">
        <f>SUM(D24,E24)</f>
        <v>83</v>
      </c>
      <c r="G24" s="2">
        <v>40</v>
      </c>
      <c r="H24" s="3">
        <v>47</v>
      </c>
      <c r="I24" s="10">
        <f>SUM(G24,H24)</f>
        <v>87</v>
      </c>
      <c r="J24" s="6">
        <f>SUM(F24,I24)</f>
        <v>170</v>
      </c>
      <c r="K24" s="54">
        <v>18</v>
      </c>
    </row>
    <row r="25" spans="1:11" ht="20.100000000000001" customHeight="1">
      <c r="A25" s="40" t="s">
        <v>33</v>
      </c>
      <c r="B25" s="41" t="s">
        <v>84</v>
      </c>
      <c r="C25" s="42">
        <v>1</v>
      </c>
      <c r="D25" s="4">
        <v>46</v>
      </c>
      <c r="E25" s="3">
        <v>41</v>
      </c>
      <c r="F25" s="9">
        <f>SUM(D25,E25)</f>
        <v>87</v>
      </c>
      <c r="G25" s="2">
        <v>36</v>
      </c>
      <c r="H25" s="3">
        <v>49</v>
      </c>
      <c r="I25" s="10">
        <f>SUM(G25,H25)</f>
        <v>85</v>
      </c>
      <c r="J25" s="6">
        <f>SUM(F25,I25)</f>
        <v>172</v>
      </c>
      <c r="K25" s="54">
        <v>21</v>
      </c>
    </row>
    <row r="26" spans="1:11" ht="20.100000000000001" customHeight="1">
      <c r="A26" s="40" t="s">
        <v>33</v>
      </c>
      <c r="B26" s="41" t="s">
        <v>83</v>
      </c>
      <c r="C26" s="42">
        <v>1</v>
      </c>
      <c r="D26" s="4">
        <v>47</v>
      </c>
      <c r="E26" s="3">
        <v>43</v>
      </c>
      <c r="F26" s="9">
        <f>SUM(D26,E26)</f>
        <v>90</v>
      </c>
      <c r="G26" s="2">
        <v>41</v>
      </c>
      <c r="H26" s="3">
        <v>42</v>
      </c>
      <c r="I26" s="10">
        <f>SUM(G26,H26)</f>
        <v>83</v>
      </c>
      <c r="J26" s="6">
        <f>SUM(F26,I26)</f>
        <v>173</v>
      </c>
      <c r="K26" s="54">
        <v>22</v>
      </c>
    </row>
    <row r="27" spans="1:11" ht="20.100000000000001" customHeight="1">
      <c r="A27" s="40" t="s">
        <v>29</v>
      </c>
      <c r="B27" s="41" t="s">
        <v>82</v>
      </c>
      <c r="C27" s="42">
        <v>3</v>
      </c>
      <c r="D27" s="4">
        <v>43</v>
      </c>
      <c r="E27" s="3">
        <v>46</v>
      </c>
      <c r="F27" s="9">
        <f>SUM(D27,E27)</f>
        <v>89</v>
      </c>
      <c r="G27" s="2">
        <v>43</v>
      </c>
      <c r="H27" s="3">
        <v>42</v>
      </c>
      <c r="I27" s="10">
        <f>SUM(G27,H27)</f>
        <v>85</v>
      </c>
      <c r="J27" s="6">
        <f>SUM(F27,I27)</f>
        <v>174</v>
      </c>
      <c r="K27" s="54">
        <v>23</v>
      </c>
    </row>
    <row r="28" spans="1:11" ht="20.100000000000001" customHeight="1">
      <c r="A28" s="40" t="s">
        <v>54</v>
      </c>
      <c r="B28" s="41" t="s">
        <v>56</v>
      </c>
      <c r="C28" s="42">
        <v>2</v>
      </c>
      <c r="D28" s="14">
        <v>42</v>
      </c>
      <c r="E28" s="15">
        <v>46</v>
      </c>
      <c r="F28" s="9">
        <f>SUM(D28,E28)</f>
        <v>88</v>
      </c>
      <c r="G28" s="18">
        <v>49</v>
      </c>
      <c r="H28" s="15">
        <v>42</v>
      </c>
      <c r="I28" s="10">
        <f>SUM(G28,H28)</f>
        <v>91</v>
      </c>
      <c r="J28" s="6">
        <f>SUM(F28,I28)</f>
        <v>179</v>
      </c>
      <c r="K28" s="54">
        <v>24</v>
      </c>
    </row>
    <row r="29" spans="1:11" ht="20.100000000000001" customHeight="1">
      <c r="A29" s="40" t="s">
        <v>74</v>
      </c>
      <c r="B29" s="41" t="s">
        <v>75</v>
      </c>
      <c r="C29" s="42">
        <v>1</v>
      </c>
      <c r="D29" s="4">
        <v>45</v>
      </c>
      <c r="E29" s="3">
        <v>44</v>
      </c>
      <c r="F29" s="9">
        <f>SUM(D29,E29)</f>
        <v>89</v>
      </c>
      <c r="G29" s="2">
        <v>48</v>
      </c>
      <c r="H29" s="3">
        <v>43</v>
      </c>
      <c r="I29" s="10">
        <f>SUM(G29,H29)</f>
        <v>91</v>
      </c>
      <c r="J29" s="6">
        <f>SUM(F29,I29)</f>
        <v>180</v>
      </c>
      <c r="K29" s="54">
        <v>25</v>
      </c>
    </row>
    <row r="30" spans="1:11" ht="20.100000000000001" customHeight="1">
      <c r="A30" s="40" t="s">
        <v>11</v>
      </c>
      <c r="B30" s="41" t="s">
        <v>58</v>
      </c>
      <c r="C30" s="42">
        <v>1</v>
      </c>
      <c r="D30" s="4">
        <v>43</v>
      </c>
      <c r="E30" s="3">
        <v>50</v>
      </c>
      <c r="F30" s="9">
        <f>SUM(D30,E30)</f>
        <v>93</v>
      </c>
      <c r="G30" s="2">
        <v>46</v>
      </c>
      <c r="H30" s="3">
        <v>42</v>
      </c>
      <c r="I30" s="10">
        <f>SUM(G30,H30)</f>
        <v>88</v>
      </c>
      <c r="J30" s="6">
        <f>SUM(F30,I30)</f>
        <v>181</v>
      </c>
      <c r="K30" s="54">
        <v>26</v>
      </c>
    </row>
    <row r="31" spans="1:11" ht="20.100000000000001" customHeight="1">
      <c r="A31" s="40" t="s">
        <v>54</v>
      </c>
      <c r="B31" s="41" t="s">
        <v>55</v>
      </c>
      <c r="C31" s="42">
        <v>1</v>
      </c>
      <c r="D31" s="21">
        <v>44</v>
      </c>
      <c r="E31" s="22">
        <v>43</v>
      </c>
      <c r="F31" s="23">
        <f>SUM(D31,E31)</f>
        <v>87</v>
      </c>
      <c r="G31" s="24">
        <v>46</v>
      </c>
      <c r="H31" s="22">
        <v>51</v>
      </c>
      <c r="I31" s="25">
        <f>SUM(G31,H31)</f>
        <v>97</v>
      </c>
      <c r="J31" s="26">
        <f>SUM(F31,I31)</f>
        <v>184</v>
      </c>
      <c r="K31" s="55">
        <v>27</v>
      </c>
    </row>
    <row r="32" spans="1:11" ht="20.100000000000001" customHeight="1" thickBot="1">
      <c r="A32" s="45" t="s">
        <v>65</v>
      </c>
      <c r="B32" s="46" t="s">
        <v>70</v>
      </c>
      <c r="C32" s="47">
        <v>3</v>
      </c>
      <c r="D32" s="7">
        <v>49</v>
      </c>
      <c r="E32" s="5">
        <v>44</v>
      </c>
      <c r="F32" s="11">
        <f>SUM(D32,E32)</f>
        <v>93</v>
      </c>
      <c r="G32" s="13">
        <v>45</v>
      </c>
      <c r="H32" s="5">
        <v>54</v>
      </c>
      <c r="I32" s="12">
        <f>SUM(G32,H32)</f>
        <v>99</v>
      </c>
      <c r="J32" s="8">
        <f>SUM(F32,I32)</f>
        <v>192</v>
      </c>
      <c r="K32" s="58">
        <v>28</v>
      </c>
    </row>
    <row r="33" spans="1:11" ht="9" customHeight="1" thickTop="1"/>
    <row r="34" spans="1:11">
      <c r="A34" s="115" t="s">
        <v>91</v>
      </c>
      <c r="B34" s="115"/>
    </row>
    <row r="35" spans="1:11" ht="14.25" thickBot="1"/>
    <row r="36" spans="1:11" ht="45" customHeight="1" thickTop="1" thickBot="1">
      <c r="A36" s="99" t="s">
        <v>92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1"/>
    </row>
    <row r="37" spans="1:11" ht="6" customHeight="1" thickTop="1" thickBot="1"/>
    <row r="38" spans="1:11" ht="27" customHeight="1" thickTop="1" thickBot="1">
      <c r="A38" s="116" t="s">
        <v>93</v>
      </c>
      <c r="B38" s="102" t="s">
        <v>94</v>
      </c>
      <c r="C38" s="103"/>
      <c r="D38" s="106" t="s">
        <v>95</v>
      </c>
      <c r="E38" s="106"/>
      <c r="F38" s="107"/>
      <c r="G38" s="108" t="s">
        <v>96</v>
      </c>
      <c r="H38" s="106"/>
      <c r="I38" s="107"/>
      <c r="J38" s="120" t="s">
        <v>97</v>
      </c>
      <c r="K38" s="122" t="s">
        <v>98</v>
      </c>
    </row>
    <row r="39" spans="1:11" ht="27" customHeight="1" thickBot="1">
      <c r="A39" s="117"/>
      <c r="B39" s="118"/>
      <c r="C39" s="119"/>
      <c r="D39" s="59" t="s">
        <v>99</v>
      </c>
      <c r="E39" s="60" t="s">
        <v>100</v>
      </c>
      <c r="F39" s="61" t="s">
        <v>101</v>
      </c>
      <c r="G39" s="62" t="s">
        <v>99</v>
      </c>
      <c r="H39" s="60" t="s">
        <v>100</v>
      </c>
      <c r="I39" s="63" t="s">
        <v>101</v>
      </c>
      <c r="J39" s="121"/>
      <c r="K39" s="123"/>
    </row>
    <row r="40" spans="1:11" ht="31.5" customHeight="1">
      <c r="A40" s="124" t="s">
        <v>102</v>
      </c>
      <c r="B40" s="64" t="s">
        <v>103</v>
      </c>
      <c r="C40" s="65">
        <v>2</v>
      </c>
      <c r="D40" s="66">
        <v>37</v>
      </c>
      <c r="E40" s="67">
        <v>39</v>
      </c>
      <c r="F40" s="68">
        <f>SUM(D40:E40)</f>
        <v>76</v>
      </c>
      <c r="G40" s="66">
        <v>37</v>
      </c>
      <c r="H40" s="67">
        <v>38</v>
      </c>
      <c r="I40" s="68">
        <f>SUM(G40:H40)</f>
        <v>75</v>
      </c>
      <c r="J40" s="127">
        <f>SUM(D43:I43)</f>
        <v>299</v>
      </c>
      <c r="K40" s="130">
        <v>1</v>
      </c>
    </row>
    <row r="41" spans="1:11" ht="31.5" customHeight="1">
      <c r="A41" s="125"/>
      <c r="B41" s="69" t="s">
        <v>104</v>
      </c>
      <c r="C41" s="70">
        <v>2</v>
      </c>
      <c r="D41" s="71">
        <v>44</v>
      </c>
      <c r="E41" s="72">
        <v>40</v>
      </c>
      <c r="F41" s="73">
        <f>SUM(D41:E41)</f>
        <v>84</v>
      </c>
      <c r="G41" s="74">
        <v>38</v>
      </c>
      <c r="H41" s="72">
        <v>48</v>
      </c>
      <c r="I41" s="73">
        <f>SUM(G41:H41)</f>
        <v>86</v>
      </c>
      <c r="J41" s="128"/>
      <c r="K41" s="131"/>
    </row>
    <row r="42" spans="1:11" ht="31.5" customHeight="1">
      <c r="A42" s="125"/>
      <c r="B42" s="69" t="s">
        <v>105</v>
      </c>
      <c r="C42" s="70">
        <v>3</v>
      </c>
      <c r="D42" s="74">
        <v>37</v>
      </c>
      <c r="E42" s="72">
        <v>39</v>
      </c>
      <c r="F42" s="73">
        <f>SUM(D42:E42)</f>
        <v>76</v>
      </c>
      <c r="G42" s="74">
        <v>35</v>
      </c>
      <c r="H42" s="72">
        <v>37</v>
      </c>
      <c r="I42" s="73">
        <f>SUM(G42:H42)</f>
        <v>72</v>
      </c>
      <c r="J42" s="128"/>
      <c r="K42" s="131"/>
    </row>
    <row r="43" spans="1:11" ht="31.5" customHeight="1" thickBot="1">
      <c r="A43" s="126"/>
      <c r="B43" s="133" t="s">
        <v>106</v>
      </c>
      <c r="C43" s="134"/>
      <c r="D43" s="135">
        <f t="shared" ref="D43" si="0">F40+F42</f>
        <v>152</v>
      </c>
      <c r="E43" s="136"/>
      <c r="F43" s="137"/>
      <c r="G43" s="135">
        <f t="shared" ref="G43" si="1">I40+I42</f>
        <v>147</v>
      </c>
      <c r="H43" s="136"/>
      <c r="I43" s="137"/>
      <c r="J43" s="129"/>
      <c r="K43" s="132"/>
    </row>
    <row r="44" spans="1:11" ht="31.5" customHeight="1" thickTop="1">
      <c r="A44" s="124" t="s">
        <v>107</v>
      </c>
      <c r="B44" s="75" t="s">
        <v>108</v>
      </c>
      <c r="C44" s="65">
        <v>3</v>
      </c>
      <c r="D44" s="76">
        <v>41</v>
      </c>
      <c r="E44" s="67">
        <v>37</v>
      </c>
      <c r="F44" s="77">
        <f>SUM(D44:E44)</f>
        <v>78</v>
      </c>
      <c r="G44" s="78">
        <v>38</v>
      </c>
      <c r="H44" s="79">
        <v>40</v>
      </c>
      <c r="I44" s="77">
        <f>SUM(G44:H44)</f>
        <v>78</v>
      </c>
      <c r="J44" s="138">
        <f>SUM(D47:I47)</f>
        <v>307</v>
      </c>
      <c r="K44" s="139">
        <v>2</v>
      </c>
    </row>
    <row r="45" spans="1:11" ht="31.5" customHeight="1">
      <c r="A45" s="125"/>
      <c r="B45" s="80" t="s">
        <v>109</v>
      </c>
      <c r="C45" s="81">
        <v>3</v>
      </c>
      <c r="D45" s="82">
        <v>40</v>
      </c>
      <c r="E45" s="72">
        <v>41</v>
      </c>
      <c r="F45" s="73">
        <f>SUM(D45:E45)</f>
        <v>81</v>
      </c>
      <c r="G45" s="74">
        <v>39</v>
      </c>
      <c r="H45" s="72">
        <v>42</v>
      </c>
      <c r="I45" s="73">
        <f>SUM(G45:H45)</f>
        <v>81</v>
      </c>
      <c r="J45" s="128"/>
      <c r="K45" s="131"/>
    </row>
    <row r="46" spans="1:11" ht="31.5" customHeight="1">
      <c r="A46" s="125"/>
      <c r="B46" s="83" t="s">
        <v>110</v>
      </c>
      <c r="C46" s="70">
        <v>3</v>
      </c>
      <c r="D46" s="82">
        <v>38</v>
      </c>
      <c r="E46" s="72">
        <v>35</v>
      </c>
      <c r="F46" s="73">
        <f>SUM(D46:E46)</f>
        <v>73</v>
      </c>
      <c r="G46" s="74">
        <v>40</v>
      </c>
      <c r="H46" s="72">
        <v>38</v>
      </c>
      <c r="I46" s="73">
        <f>SUM(G46:H46)</f>
        <v>78</v>
      </c>
      <c r="J46" s="128"/>
      <c r="K46" s="131"/>
    </row>
    <row r="47" spans="1:11" ht="31.5" customHeight="1" thickBot="1">
      <c r="A47" s="126"/>
      <c r="B47" s="140" t="s">
        <v>106</v>
      </c>
      <c r="C47" s="141"/>
      <c r="D47" s="135">
        <f t="shared" ref="D47" si="2">F44+F46</f>
        <v>151</v>
      </c>
      <c r="E47" s="136"/>
      <c r="F47" s="137"/>
      <c r="G47" s="135">
        <f t="shared" ref="G47" si="3">I44+I46</f>
        <v>156</v>
      </c>
      <c r="H47" s="136"/>
      <c r="I47" s="137"/>
      <c r="J47" s="129"/>
      <c r="K47" s="132"/>
    </row>
    <row r="48" spans="1:11" ht="31.5" customHeight="1" thickTop="1">
      <c r="A48" s="125" t="s">
        <v>111</v>
      </c>
      <c r="B48" s="84" t="s">
        <v>112</v>
      </c>
      <c r="C48" s="81">
        <v>1</v>
      </c>
      <c r="D48" s="85">
        <v>37</v>
      </c>
      <c r="E48" s="86">
        <v>36</v>
      </c>
      <c r="F48" s="87">
        <f>SUM(D48:E48)</f>
        <v>73</v>
      </c>
      <c r="G48" s="88">
        <v>38</v>
      </c>
      <c r="H48" s="86">
        <v>35</v>
      </c>
      <c r="I48" s="87">
        <f>SUM(G48:H48)</f>
        <v>73</v>
      </c>
      <c r="J48" s="138">
        <f>SUM(D51:I51)</f>
        <v>308</v>
      </c>
      <c r="K48" s="139">
        <v>3</v>
      </c>
    </row>
    <row r="49" spans="1:11" ht="31.5" customHeight="1">
      <c r="A49" s="125"/>
      <c r="B49" s="69" t="s">
        <v>113</v>
      </c>
      <c r="C49" s="70">
        <v>1</v>
      </c>
      <c r="D49" s="89">
        <v>45</v>
      </c>
      <c r="E49" s="90">
        <v>38</v>
      </c>
      <c r="F49" s="73">
        <f>SUM(D49:E49)</f>
        <v>83</v>
      </c>
      <c r="G49" s="74">
        <v>40</v>
      </c>
      <c r="H49" s="72">
        <v>47</v>
      </c>
      <c r="I49" s="73">
        <f>SUM(G49:H49)</f>
        <v>87</v>
      </c>
      <c r="J49" s="128"/>
      <c r="K49" s="131"/>
    </row>
    <row r="50" spans="1:11" ht="31.5" customHeight="1">
      <c r="A50" s="125"/>
      <c r="B50" s="69" t="s">
        <v>114</v>
      </c>
      <c r="C50" s="70">
        <v>1</v>
      </c>
      <c r="D50" s="82">
        <v>40</v>
      </c>
      <c r="E50" s="72">
        <v>38</v>
      </c>
      <c r="F50" s="73">
        <f>SUM(D50:E50)</f>
        <v>78</v>
      </c>
      <c r="G50" s="74">
        <v>41</v>
      </c>
      <c r="H50" s="72">
        <v>43</v>
      </c>
      <c r="I50" s="73">
        <f>SUM(G50:H50)</f>
        <v>84</v>
      </c>
      <c r="J50" s="128"/>
      <c r="K50" s="131"/>
    </row>
    <row r="51" spans="1:11" ht="31.5" customHeight="1" thickBot="1">
      <c r="A51" s="125"/>
      <c r="B51" s="142" t="s">
        <v>106</v>
      </c>
      <c r="C51" s="143"/>
      <c r="D51" s="135">
        <f t="shared" ref="D51" si="4">F48+F50</f>
        <v>151</v>
      </c>
      <c r="E51" s="136"/>
      <c r="F51" s="137"/>
      <c r="G51" s="135">
        <f t="shared" ref="G51" si="5">I48+I50</f>
        <v>157</v>
      </c>
      <c r="H51" s="136"/>
      <c r="I51" s="137"/>
      <c r="J51" s="129"/>
      <c r="K51" s="132"/>
    </row>
    <row r="52" spans="1:11" ht="31.5" customHeight="1" thickTop="1">
      <c r="A52" s="144" t="s">
        <v>115</v>
      </c>
      <c r="B52" s="91" t="s">
        <v>116</v>
      </c>
      <c r="C52" s="92">
        <v>1</v>
      </c>
      <c r="D52" s="82">
        <v>46</v>
      </c>
      <c r="E52" s="72">
        <v>41</v>
      </c>
      <c r="F52" s="87">
        <f t="shared" ref="F52:F54" si="6">SUM(D52:E52)</f>
        <v>87</v>
      </c>
      <c r="G52" s="88">
        <v>36</v>
      </c>
      <c r="H52" s="86">
        <v>49</v>
      </c>
      <c r="I52" s="87">
        <f t="shared" ref="I52:I54" si="7">SUM(G52:H52)</f>
        <v>85</v>
      </c>
      <c r="J52" s="138">
        <f>SUM(D55:I55)</f>
        <v>314</v>
      </c>
      <c r="K52" s="139">
        <v>4</v>
      </c>
    </row>
    <row r="53" spans="1:11" ht="31.5" customHeight="1">
      <c r="A53" s="125"/>
      <c r="B53" s="69" t="s">
        <v>117</v>
      </c>
      <c r="C53" s="20">
        <v>1</v>
      </c>
      <c r="D53" s="82">
        <v>47</v>
      </c>
      <c r="E53" s="72">
        <v>43</v>
      </c>
      <c r="F53" s="73">
        <f t="shared" si="6"/>
        <v>90</v>
      </c>
      <c r="G53" s="74">
        <v>41</v>
      </c>
      <c r="H53" s="72">
        <v>42</v>
      </c>
      <c r="I53" s="73">
        <f t="shared" si="7"/>
        <v>83</v>
      </c>
      <c r="J53" s="128"/>
      <c r="K53" s="131"/>
    </row>
    <row r="54" spans="1:11" ht="31.5" customHeight="1">
      <c r="A54" s="125"/>
      <c r="B54" s="69" t="s">
        <v>118</v>
      </c>
      <c r="C54" s="20">
        <v>2</v>
      </c>
      <c r="D54" s="82">
        <v>35</v>
      </c>
      <c r="E54" s="72">
        <v>36</v>
      </c>
      <c r="F54" s="73">
        <f t="shared" si="6"/>
        <v>71</v>
      </c>
      <c r="G54" s="74">
        <v>35</v>
      </c>
      <c r="H54" s="72">
        <v>38</v>
      </c>
      <c r="I54" s="73">
        <f t="shared" si="7"/>
        <v>73</v>
      </c>
      <c r="J54" s="128"/>
      <c r="K54" s="131"/>
    </row>
    <row r="55" spans="1:11" ht="31.5" customHeight="1" thickBot="1">
      <c r="A55" s="145"/>
      <c r="B55" s="148" t="s">
        <v>106</v>
      </c>
      <c r="C55" s="149"/>
      <c r="D55" s="150">
        <f t="shared" ref="D55" si="8">F52+F54</f>
        <v>158</v>
      </c>
      <c r="E55" s="151"/>
      <c r="F55" s="152"/>
      <c r="G55" s="150">
        <f t="shared" ref="G55" si="9">I54+I53</f>
        <v>156</v>
      </c>
      <c r="H55" s="151"/>
      <c r="I55" s="152"/>
      <c r="J55" s="146"/>
      <c r="K55" s="147"/>
    </row>
    <row r="56" spans="1:11" ht="14.25" thickTop="1"/>
    <row r="61" spans="1:11" ht="14.25" thickBot="1"/>
    <row r="62" spans="1:11" ht="42" customHeight="1" thickTop="1" thickBot="1">
      <c r="A62" s="99" t="s">
        <v>10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1"/>
    </row>
    <row r="63" spans="1:11" ht="4.5" customHeight="1" thickTop="1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9.5" customHeight="1" thickTop="1" thickBot="1">
      <c r="A64" s="111" t="s">
        <v>1</v>
      </c>
      <c r="B64" s="155" t="s">
        <v>0</v>
      </c>
      <c r="C64" s="156"/>
      <c r="D64" s="106" t="s">
        <v>7</v>
      </c>
      <c r="E64" s="106"/>
      <c r="F64" s="107"/>
      <c r="G64" s="108" t="s">
        <v>8</v>
      </c>
      <c r="H64" s="106"/>
      <c r="I64" s="107"/>
      <c r="J64" s="153" t="s">
        <v>6</v>
      </c>
      <c r="K64" s="109" t="s">
        <v>90</v>
      </c>
    </row>
    <row r="65" spans="1:11" ht="19.5" customHeight="1" thickBot="1">
      <c r="A65" s="112"/>
      <c r="B65" s="157"/>
      <c r="C65" s="158"/>
      <c r="D65" s="28" t="s">
        <v>2</v>
      </c>
      <c r="E65" s="29" t="s">
        <v>3</v>
      </c>
      <c r="F65" s="30" t="s">
        <v>4</v>
      </c>
      <c r="G65" s="31" t="s">
        <v>2</v>
      </c>
      <c r="H65" s="29" t="s">
        <v>3</v>
      </c>
      <c r="I65" s="30" t="s">
        <v>4</v>
      </c>
      <c r="J65" s="154"/>
      <c r="K65" s="110"/>
    </row>
    <row r="66" spans="1:11" ht="19.5" customHeight="1">
      <c r="A66" s="48" t="s">
        <v>11</v>
      </c>
      <c r="B66" s="43" t="s">
        <v>13</v>
      </c>
      <c r="C66" s="44">
        <v>1</v>
      </c>
      <c r="D66" s="35">
        <v>36</v>
      </c>
      <c r="E66" s="33">
        <v>34</v>
      </c>
      <c r="F66" s="36">
        <f t="shared" ref="F66:F96" si="10">SUM(D66,E66)</f>
        <v>70</v>
      </c>
      <c r="G66" s="34">
        <v>39</v>
      </c>
      <c r="H66" s="33">
        <v>32</v>
      </c>
      <c r="I66" s="32">
        <f t="shared" ref="I66:I96" si="11">SUM(G66,H66)</f>
        <v>71</v>
      </c>
      <c r="J66" s="27">
        <f t="shared" ref="J66:J96" si="12">SUM(F66,I66)</f>
        <v>141</v>
      </c>
      <c r="K66" s="56">
        <v>1</v>
      </c>
    </row>
    <row r="67" spans="1:11" ht="19.5" customHeight="1">
      <c r="A67" s="49" t="s">
        <v>33</v>
      </c>
      <c r="B67" s="41" t="s">
        <v>41</v>
      </c>
      <c r="C67" s="42">
        <v>3</v>
      </c>
      <c r="D67" s="2">
        <v>37</v>
      </c>
      <c r="E67" s="3">
        <v>33</v>
      </c>
      <c r="F67" s="9">
        <f t="shared" si="10"/>
        <v>70</v>
      </c>
      <c r="G67" s="4">
        <v>38</v>
      </c>
      <c r="H67" s="3">
        <v>40</v>
      </c>
      <c r="I67" s="10">
        <f t="shared" si="11"/>
        <v>78</v>
      </c>
      <c r="J67" s="6">
        <f t="shared" si="12"/>
        <v>148</v>
      </c>
      <c r="K67" s="56">
        <v>2</v>
      </c>
    </row>
    <row r="68" spans="1:11" ht="19.5" customHeight="1">
      <c r="A68" s="49" t="s">
        <v>11</v>
      </c>
      <c r="B68" s="41" t="s">
        <v>15</v>
      </c>
      <c r="C68" s="42">
        <v>2</v>
      </c>
      <c r="D68" s="2">
        <v>39</v>
      </c>
      <c r="E68" s="3">
        <v>36</v>
      </c>
      <c r="F68" s="9">
        <f t="shared" si="10"/>
        <v>75</v>
      </c>
      <c r="G68" s="4">
        <v>37</v>
      </c>
      <c r="H68" s="3">
        <v>37</v>
      </c>
      <c r="I68" s="10">
        <f t="shared" si="11"/>
        <v>74</v>
      </c>
      <c r="J68" s="6">
        <f t="shared" si="12"/>
        <v>149</v>
      </c>
      <c r="K68" s="56">
        <v>3</v>
      </c>
    </row>
    <row r="69" spans="1:11" ht="19.5" customHeight="1">
      <c r="A69" s="49" t="s">
        <v>18</v>
      </c>
      <c r="B69" s="41" t="s">
        <v>19</v>
      </c>
      <c r="C69" s="42">
        <v>1</v>
      </c>
      <c r="D69" s="2">
        <v>37</v>
      </c>
      <c r="E69" s="3">
        <v>36</v>
      </c>
      <c r="F69" s="9">
        <f t="shared" si="10"/>
        <v>73</v>
      </c>
      <c r="G69" s="4">
        <v>37</v>
      </c>
      <c r="H69" s="3">
        <v>40</v>
      </c>
      <c r="I69" s="10">
        <f t="shared" si="11"/>
        <v>77</v>
      </c>
      <c r="J69" s="6">
        <f t="shared" si="12"/>
        <v>150</v>
      </c>
      <c r="K69" s="56">
        <v>4</v>
      </c>
    </row>
    <row r="70" spans="1:11" ht="19.5" customHeight="1">
      <c r="A70" s="49" t="s">
        <v>33</v>
      </c>
      <c r="B70" s="41" t="s">
        <v>36</v>
      </c>
      <c r="C70" s="42">
        <v>1</v>
      </c>
      <c r="D70" s="2">
        <v>38</v>
      </c>
      <c r="E70" s="3">
        <v>37</v>
      </c>
      <c r="F70" s="9">
        <f t="shared" si="10"/>
        <v>75</v>
      </c>
      <c r="G70" s="4">
        <v>38</v>
      </c>
      <c r="H70" s="3">
        <v>38</v>
      </c>
      <c r="I70" s="10">
        <f t="shared" si="11"/>
        <v>76</v>
      </c>
      <c r="J70" s="6">
        <f t="shared" si="12"/>
        <v>151</v>
      </c>
      <c r="K70" s="56">
        <v>5</v>
      </c>
    </row>
    <row r="71" spans="1:11" ht="19.5" customHeight="1">
      <c r="A71" s="49" t="s">
        <v>33</v>
      </c>
      <c r="B71" s="41" t="s">
        <v>44</v>
      </c>
      <c r="C71" s="42">
        <v>3</v>
      </c>
      <c r="D71" s="2">
        <v>35</v>
      </c>
      <c r="E71" s="3">
        <v>42</v>
      </c>
      <c r="F71" s="9">
        <f t="shared" si="10"/>
        <v>77</v>
      </c>
      <c r="G71" s="4">
        <v>36</v>
      </c>
      <c r="H71" s="3">
        <v>39</v>
      </c>
      <c r="I71" s="10">
        <f t="shared" si="11"/>
        <v>75</v>
      </c>
      <c r="J71" s="6">
        <f t="shared" si="12"/>
        <v>152</v>
      </c>
      <c r="K71" s="56">
        <v>6</v>
      </c>
    </row>
    <row r="72" spans="1:11" ht="19.5" customHeight="1">
      <c r="A72" s="49" t="s">
        <v>33</v>
      </c>
      <c r="B72" s="41" t="s">
        <v>37</v>
      </c>
      <c r="C72" s="42">
        <v>2</v>
      </c>
      <c r="D72" s="2">
        <v>37</v>
      </c>
      <c r="E72" s="3">
        <v>40</v>
      </c>
      <c r="F72" s="9">
        <f t="shared" si="10"/>
        <v>77</v>
      </c>
      <c r="G72" s="4">
        <v>39</v>
      </c>
      <c r="H72" s="3">
        <v>37</v>
      </c>
      <c r="I72" s="10">
        <f t="shared" si="11"/>
        <v>76</v>
      </c>
      <c r="J72" s="6">
        <f t="shared" si="12"/>
        <v>153</v>
      </c>
      <c r="K72" s="56">
        <v>7</v>
      </c>
    </row>
    <row r="73" spans="1:11" ht="19.5" customHeight="1">
      <c r="A73" s="49" t="s">
        <v>48</v>
      </c>
      <c r="B73" s="41" t="s">
        <v>49</v>
      </c>
      <c r="C73" s="42">
        <v>3</v>
      </c>
      <c r="D73" s="2">
        <v>38</v>
      </c>
      <c r="E73" s="3">
        <v>39</v>
      </c>
      <c r="F73" s="9">
        <f t="shared" si="10"/>
        <v>77</v>
      </c>
      <c r="G73" s="4">
        <v>38</v>
      </c>
      <c r="H73" s="3">
        <v>38</v>
      </c>
      <c r="I73" s="10">
        <f t="shared" si="11"/>
        <v>76</v>
      </c>
      <c r="J73" s="6">
        <f t="shared" si="12"/>
        <v>153</v>
      </c>
      <c r="K73" s="56">
        <v>7</v>
      </c>
    </row>
    <row r="74" spans="1:11" ht="19.5" customHeight="1">
      <c r="A74" s="49" t="s">
        <v>33</v>
      </c>
      <c r="B74" s="41" t="s">
        <v>42</v>
      </c>
      <c r="C74" s="42">
        <v>3</v>
      </c>
      <c r="D74" s="2">
        <v>39</v>
      </c>
      <c r="E74" s="3">
        <v>40</v>
      </c>
      <c r="F74" s="9">
        <f t="shared" si="10"/>
        <v>79</v>
      </c>
      <c r="G74" s="4">
        <v>38</v>
      </c>
      <c r="H74" s="3">
        <v>37</v>
      </c>
      <c r="I74" s="10">
        <f t="shared" si="11"/>
        <v>75</v>
      </c>
      <c r="J74" s="6">
        <f t="shared" si="12"/>
        <v>154</v>
      </c>
      <c r="K74" s="56">
        <v>9</v>
      </c>
    </row>
    <row r="75" spans="1:11" ht="19.5" customHeight="1">
      <c r="A75" s="49" t="s">
        <v>50</v>
      </c>
      <c r="B75" s="41" t="s">
        <v>51</v>
      </c>
      <c r="C75" s="42">
        <v>2</v>
      </c>
      <c r="D75" s="2">
        <v>39</v>
      </c>
      <c r="E75" s="3">
        <v>38</v>
      </c>
      <c r="F75" s="9">
        <f t="shared" si="10"/>
        <v>77</v>
      </c>
      <c r="G75" s="4">
        <v>39</v>
      </c>
      <c r="H75" s="3">
        <v>38</v>
      </c>
      <c r="I75" s="10">
        <f t="shared" si="11"/>
        <v>77</v>
      </c>
      <c r="J75" s="6">
        <f t="shared" si="12"/>
        <v>154</v>
      </c>
      <c r="K75" s="56">
        <v>9</v>
      </c>
    </row>
    <row r="76" spans="1:11" ht="19.5" customHeight="1">
      <c r="A76" s="49" t="s">
        <v>11</v>
      </c>
      <c r="B76" s="41" t="s">
        <v>14</v>
      </c>
      <c r="C76" s="42">
        <v>1</v>
      </c>
      <c r="D76" s="2">
        <v>36</v>
      </c>
      <c r="E76" s="3">
        <v>39</v>
      </c>
      <c r="F76" s="9">
        <f t="shared" si="10"/>
        <v>75</v>
      </c>
      <c r="G76" s="4">
        <v>41</v>
      </c>
      <c r="H76" s="3">
        <v>38</v>
      </c>
      <c r="I76" s="10">
        <f t="shared" si="11"/>
        <v>79</v>
      </c>
      <c r="J76" s="6">
        <f t="shared" si="12"/>
        <v>154</v>
      </c>
      <c r="K76" s="56">
        <v>9</v>
      </c>
    </row>
    <row r="77" spans="1:11" ht="19.5" customHeight="1">
      <c r="A77" s="49" t="s">
        <v>33</v>
      </c>
      <c r="B77" s="41" t="s">
        <v>43</v>
      </c>
      <c r="C77" s="42">
        <v>3</v>
      </c>
      <c r="D77" s="2">
        <v>37</v>
      </c>
      <c r="E77" s="3">
        <v>39</v>
      </c>
      <c r="F77" s="9">
        <f t="shared" si="10"/>
        <v>76</v>
      </c>
      <c r="G77" s="4">
        <v>40</v>
      </c>
      <c r="H77" s="3">
        <v>39</v>
      </c>
      <c r="I77" s="10">
        <f t="shared" si="11"/>
        <v>79</v>
      </c>
      <c r="J77" s="6">
        <f t="shared" si="12"/>
        <v>155</v>
      </c>
      <c r="K77" s="56">
        <v>12</v>
      </c>
    </row>
    <row r="78" spans="1:11" ht="19.5" customHeight="1">
      <c r="A78" s="49" t="s">
        <v>11</v>
      </c>
      <c r="B78" s="41" t="s">
        <v>16</v>
      </c>
      <c r="C78" s="42">
        <v>2</v>
      </c>
      <c r="D78" s="2">
        <v>37</v>
      </c>
      <c r="E78" s="3">
        <v>42</v>
      </c>
      <c r="F78" s="9">
        <f t="shared" si="10"/>
        <v>79</v>
      </c>
      <c r="G78" s="4">
        <v>37</v>
      </c>
      <c r="H78" s="3">
        <v>43</v>
      </c>
      <c r="I78" s="10">
        <f t="shared" si="11"/>
        <v>80</v>
      </c>
      <c r="J78" s="6">
        <f t="shared" si="12"/>
        <v>159</v>
      </c>
      <c r="K78" s="56">
        <v>13</v>
      </c>
    </row>
    <row r="79" spans="1:11" ht="19.5" customHeight="1">
      <c r="A79" s="49" t="s">
        <v>11</v>
      </c>
      <c r="B79" s="41" t="s">
        <v>17</v>
      </c>
      <c r="C79" s="42">
        <v>3</v>
      </c>
      <c r="D79" s="2">
        <v>44</v>
      </c>
      <c r="E79" s="3">
        <v>38</v>
      </c>
      <c r="F79" s="9">
        <f t="shared" si="10"/>
        <v>82</v>
      </c>
      <c r="G79" s="4">
        <v>42</v>
      </c>
      <c r="H79" s="3">
        <v>37</v>
      </c>
      <c r="I79" s="10">
        <f t="shared" si="11"/>
        <v>79</v>
      </c>
      <c r="J79" s="6">
        <f t="shared" si="12"/>
        <v>161</v>
      </c>
      <c r="K79" s="56">
        <v>14</v>
      </c>
    </row>
    <row r="80" spans="1:11" ht="19.5" customHeight="1">
      <c r="A80" s="49" t="s">
        <v>46</v>
      </c>
      <c r="B80" s="41" t="s">
        <v>47</v>
      </c>
      <c r="C80" s="42">
        <v>2</v>
      </c>
      <c r="D80" s="2">
        <v>38</v>
      </c>
      <c r="E80" s="3">
        <v>36</v>
      </c>
      <c r="F80" s="9">
        <f t="shared" si="10"/>
        <v>74</v>
      </c>
      <c r="G80" s="4">
        <v>43</v>
      </c>
      <c r="H80" s="3">
        <v>44</v>
      </c>
      <c r="I80" s="10">
        <f t="shared" si="11"/>
        <v>87</v>
      </c>
      <c r="J80" s="6">
        <f t="shared" si="12"/>
        <v>161</v>
      </c>
      <c r="K80" s="56">
        <v>14</v>
      </c>
    </row>
    <row r="81" spans="1:11" ht="19.5" customHeight="1">
      <c r="A81" s="49" t="s">
        <v>33</v>
      </c>
      <c r="B81" s="41" t="s">
        <v>39</v>
      </c>
      <c r="C81" s="42">
        <v>2</v>
      </c>
      <c r="D81" s="2">
        <v>39</v>
      </c>
      <c r="E81" s="3">
        <v>43</v>
      </c>
      <c r="F81" s="9">
        <f t="shared" si="10"/>
        <v>82</v>
      </c>
      <c r="G81" s="4">
        <v>41</v>
      </c>
      <c r="H81" s="3">
        <v>40</v>
      </c>
      <c r="I81" s="10">
        <f t="shared" si="11"/>
        <v>81</v>
      </c>
      <c r="J81" s="6">
        <f t="shared" si="12"/>
        <v>163</v>
      </c>
      <c r="K81" s="56">
        <v>16</v>
      </c>
    </row>
    <row r="82" spans="1:11" ht="19.5" customHeight="1">
      <c r="A82" s="49" t="s">
        <v>33</v>
      </c>
      <c r="B82" s="41" t="s">
        <v>40</v>
      </c>
      <c r="C82" s="42">
        <v>3</v>
      </c>
      <c r="D82" s="2">
        <v>43</v>
      </c>
      <c r="E82" s="3">
        <v>39</v>
      </c>
      <c r="F82" s="9">
        <f t="shared" si="10"/>
        <v>82</v>
      </c>
      <c r="G82" s="4">
        <v>40</v>
      </c>
      <c r="H82" s="3">
        <v>41</v>
      </c>
      <c r="I82" s="10">
        <f t="shared" si="11"/>
        <v>81</v>
      </c>
      <c r="J82" s="6">
        <f t="shared" si="12"/>
        <v>163</v>
      </c>
      <c r="K82" s="56">
        <v>16</v>
      </c>
    </row>
    <row r="83" spans="1:11" ht="19.5" customHeight="1">
      <c r="A83" s="49" t="s">
        <v>33</v>
      </c>
      <c r="B83" s="41" t="s">
        <v>34</v>
      </c>
      <c r="C83" s="42">
        <v>1</v>
      </c>
      <c r="D83" s="2">
        <v>42</v>
      </c>
      <c r="E83" s="3">
        <v>40</v>
      </c>
      <c r="F83" s="9">
        <f t="shared" si="10"/>
        <v>82</v>
      </c>
      <c r="G83" s="4">
        <v>40</v>
      </c>
      <c r="H83" s="3">
        <v>41</v>
      </c>
      <c r="I83" s="10">
        <f t="shared" si="11"/>
        <v>81</v>
      </c>
      <c r="J83" s="6">
        <f t="shared" si="12"/>
        <v>163</v>
      </c>
      <c r="K83" s="56">
        <v>16</v>
      </c>
    </row>
    <row r="84" spans="1:11" ht="19.5" customHeight="1">
      <c r="A84" s="49" t="s">
        <v>33</v>
      </c>
      <c r="B84" s="41" t="s">
        <v>45</v>
      </c>
      <c r="C84" s="42">
        <v>3</v>
      </c>
      <c r="D84" s="2">
        <v>39</v>
      </c>
      <c r="E84" s="3">
        <v>38</v>
      </c>
      <c r="F84" s="9">
        <f t="shared" si="10"/>
        <v>77</v>
      </c>
      <c r="G84" s="4">
        <v>44</v>
      </c>
      <c r="H84" s="3">
        <v>45</v>
      </c>
      <c r="I84" s="10">
        <f t="shared" si="11"/>
        <v>89</v>
      </c>
      <c r="J84" s="6">
        <f t="shared" si="12"/>
        <v>166</v>
      </c>
      <c r="K84" s="56">
        <v>19</v>
      </c>
    </row>
    <row r="85" spans="1:11" ht="19.5" customHeight="1">
      <c r="A85" s="49" t="s">
        <v>18</v>
      </c>
      <c r="B85" s="41" t="s">
        <v>20</v>
      </c>
      <c r="C85" s="42">
        <v>1</v>
      </c>
      <c r="D85" s="2">
        <v>41</v>
      </c>
      <c r="E85" s="3">
        <v>45</v>
      </c>
      <c r="F85" s="9">
        <f t="shared" si="10"/>
        <v>86</v>
      </c>
      <c r="G85" s="4">
        <v>38</v>
      </c>
      <c r="H85" s="3">
        <v>44</v>
      </c>
      <c r="I85" s="10">
        <f t="shared" si="11"/>
        <v>82</v>
      </c>
      <c r="J85" s="6">
        <f t="shared" si="12"/>
        <v>168</v>
      </c>
      <c r="K85" s="56">
        <v>20</v>
      </c>
    </row>
    <row r="86" spans="1:11" ht="19.5" customHeight="1">
      <c r="A86" s="49" t="s">
        <v>18</v>
      </c>
      <c r="B86" s="41" t="s">
        <v>21</v>
      </c>
      <c r="C86" s="42">
        <v>1</v>
      </c>
      <c r="D86" s="2">
        <v>41</v>
      </c>
      <c r="E86" s="3">
        <v>43</v>
      </c>
      <c r="F86" s="9">
        <f t="shared" si="10"/>
        <v>84</v>
      </c>
      <c r="G86" s="4">
        <v>43</v>
      </c>
      <c r="H86" s="3">
        <v>45</v>
      </c>
      <c r="I86" s="10">
        <f t="shared" si="11"/>
        <v>88</v>
      </c>
      <c r="J86" s="6">
        <f t="shared" si="12"/>
        <v>172</v>
      </c>
      <c r="K86" s="56">
        <v>21</v>
      </c>
    </row>
    <row r="87" spans="1:11" ht="19.5" customHeight="1">
      <c r="A87" s="49" t="s">
        <v>33</v>
      </c>
      <c r="B87" s="41" t="s">
        <v>38</v>
      </c>
      <c r="C87" s="42">
        <v>2</v>
      </c>
      <c r="D87" s="2">
        <v>44</v>
      </c>
      <c r="E87" s="3">
        <v>45</v>
      </c>
      <c r="F87" s="9">
        <f t="shared" si="10"/>
        <v>89</v>
      </c>
      <c r="G87" s="4">
        <v>44</v>
      </c>
      <c r="H87" s="3">
        <v>41</v>
      </c>
      <c r="I87" s="10">
        <f t="shared" si="11"/>
        <v>85</v>
      </c>
      <c r="J87" s="6">
        <f t="shared" si="12"/>
        <v>174</v>
      </c>
      <c r="K87" s="56">
        <v>22</v>
      </c>
    </row>
    <row r="88" spans="1:11" ht="19.5" customHeight="1">
      <c r="A88" s="49" t="s">
        <v>33</v>
      </c>
      <c r="B88" s="41" t="s">
        <v>35</v>
      </c>
      <c r="C88" s="42">
        <v>1</v>
      </c>
      <c r="D88" s="2">
        <v>47</v>
      </c>
      <c r="E88" s="3">
        <v>42</v>
      </c>
      <c r="F88" s="9">
        <f t="shared" si="10"/>
        <v>89</v>
      </c>
      <c r="G88" s="4">
        <v>45</v>
      </c>
      <c r="H88" s="3">
        <v>45</v>
      </c>
      <c r="I88" s="10">
        <f t="shared" si="11"/>
        <v>90</v>
      </c>
      <c r="J88" s="6">
        <f t="shared" si="12"/>
        <v>179</v>
      </c>
      <c r="K88" s="56">
        <v>23</v>
      </c>
    </row>
    <row r="89" spans="1:11" ht="19.5" customHeight="1">
      <c r="A89" s="50" t="s">
        <v>22</v>
      </c>
      <c r="B89" s="41" t="s">
        <v>24</v>
      </c>
      <c r="C89" s="42">
        <v>3</v>
      </c>
      <c r="D89" s="2">
        <v>46</v>
      </c>
      <c r="E89" s="3">
        <v>50</v>
      </c>
      <c r="F89" s="9">
        <f t="shared" si="10"/>
        <v>96</v>
      </c>
      <c r="G89" s="4">
        <v>41</v>
      </c>
      <c r="H89" s="3">
        <v>47</v>
      </c>
      <c r="I89" s="10">
        <f t="shared" si="11"/>
        <v>88</v>
      </c>
      <c r="J89" s="6">
        <f t="shared" si="12"/>
        <v>184</v>
      </c>
      <c r="K89" s="56">
        <v>24</v>
      </c>
    </row>
    <row r="90" spans="1:11" ht="19.5" customHeight="1">
      <c r="A90" s="49" t="s">
        <v>27</v>
      </c>
      <c r="B90" s="41" t="s">
        <v>28</v>
      </c>
      <c r="C90" s="42">
        <v>1</v>
      </c>
      <c r="D90" s="2">
        <v>45</v>
      </c>
      <c r="E90" s="3">
        <v>49</v>
      </c>
      <c r="F90" s="9">
        <f t="shared" si="10"/>
        <v>94</v>
      </c>
      <c r="G90" s="4">
        <v>44</v>
      </c>
      <c r="H90" s="3">
        <v>48</v>
      </c>
      <c r="I90" s="10">
        <f t="shared" si="11"/>
        <v>92</v>
      </c>
      <c r="J90" s="6">
        <f t="shared" si="12"/>
        <v>186</v>
      </c>
      <c r="K90" s="56">
        <v>25</v>
      </c>
    </row>
    <row r="91" spans="1:11" ht="19.5" customHeight="1">
      <c r="A91" s="49" t="s">
        <v>29</v>
      </c>
      <c r="B91" s="41" t="s">
        <v>30</v>
      </c>
      <c r="C91" s="42">
        <v>2</v>
      </c>
      <c r="D91" s="2">
        <v>49</v>
      </c>
      <c r="E91" s="3">
        <v>51</v>
      </c>
      <c r="F91" s="9">
        <f t="shared" si="10"/>
        <v>100</v>
      </c>
      <c r="G91" s="4">
        <v>43</v>
      </c>
      <c r="H91" s="3">
        <v>48</v>
      </c>
      <c r="I91" s="10">
        <f t="shared" si="11"/>
        <v>91</v>
      </c>
      <c r="J91" s="6">
        <f t="shared" si="12"/>
        <v>191</v>
      </c>
      <c r="K91" s="56">
        <v>26</v>
      </c>
    </row>
    <row r="92" spans="1:11" ht="19.5" customHeight="1">
      <c r="A92" s="49" t="s">
        <v>52</v>
      </c>
      <c r="B92" s="41" t="s">
        <v>53</v>
      </c>
      <c r="C92" s="42">
        <v>3</v>
      </c>
      <c r="D92" s="2">
        <v>44</v>
      </c>
      <c r="E92" s="3">
        <v>50</v>
      </c>
      <c r="F92" s="9">
        <f t="shared" si="10"/>
        <v>94</v>
      </c>
      <c r="G92" s="4">
        <v>54</v>
      </c>
      <c r="H92" s="3">
        <v>45</v>
      </c>
      <c r="I92" s="10">
        <f t="shared" si="11"/>
        <v>99</v>
      </c>
      <c r="J92" s="6">
        <f t="shared" si="12"/>
        <v>193</v>
      </c>
      <c r="K92" s="56">
        <v>27</v>
      </c>
    </row>
    <row r="93" spans="1:11" ht="19.5" customHeight="1">
      <c r="A93" s="50" t="s">
        <v>22</v>
      </c>
      <c r="B93" s="41" t="s">
        <v>23</v>
      </c>
      <c r="C93" s="42">
        <v>2</v>
      </c>
      <c r="D93" s="2">
        <v>49</v>
      </c>
      <c r="E93" s="3">
        <v>44</v>
      </c>
      <c r="F93" s="9">
        <f t="shared" si="10"/>
        <v>93</v>
      </c>
      <c r="G93" s="4">
        <v>48</v>
      </c>
      <c r="H93" s="3">
        <v>55</v>
      </c>
      <c r="I93" s="10">
        <f t="shared" si="11"/>
        <v>103</v>
      </c>
      <c r="J93" s="6">
        <f t="shared" si="12"/>
        <v>196</v>
      </c>
      <c r="K93" s="56">
        <v>28</v>
      </c>
    </row>
    <row r="94" spans="1:11" ht="19.5" customHeight="1">
      <c r="A94" s="49" t="s">
        <v>25</v>
      </c>
      <c r="B94" s="41" t="s">
        <v>26</v>
      </c>
      <c r="C94" s="42">
        <v>3</v>
      </c>
      <c r="D94" s="2">
        <v>46</v>
      </c>
      <c r="E94" s="3">
        <v>51</v>
      </c>
      <c r="F94" s="9">
        <f t="shared" si="10"/>
        <v>97</v>
      </c>
      <c r="G94" s="4">
        <v>48</v>
      </c>
      <c r="H94" s="3">
        <v>52</v>
      </c>
      <c r="I94" s="10">
        <f t="shared" si="11"/>
        <v>100</v>
      </c>
      <c r="J94" s="6">
        <f t="shared" si="12"/>
        <v>197</v>
      </c>
      <c r="K94" s="56">
        <v>29</v>
      </c>
    </row>
    <row r="95" spans="1:11" ht="19.5" customHeight="1">
      <c r="A95" s="49" t="s">
        <v>31</v>
      </c>
      <c r="B95" s="41" t="s">
        <v>32</v>
      </c>
      <c r="C95" s="42">
        <v>2</v>
      </c>
      <c r="D95" s="2">
        <v>53</v>
      </c>
      <c r="E95" s="3">
        <v>52</v>
      </c>
      <c r="F95" s="9">
        <f t="shared" si="10"/>
        <v>105</v>
      </c>
      <c r="G95" s="4">
        <v>48</v>
      </c>
      <c r="H95" s="3">
        <v>46</v>
      </c>
      <c r="I95" s="10">
        <f t="shared" si="11"/>
        <v>94</v>
      </c>
      <c r="J95" s="6">
        <f t="shared" si="12"/>
        <v>199</v>
      </c>
      <c r="K95" s="56">
        <v>30</v>
      </c>
    </row>
    <row r="96" spans="1:11" ht="19.5" customHeight="1" thickBot="1">
      <c r="A96" s="51" t="s">
        <v>11</v>
      </c>
      <c r="B96" s="46" t="s">
        <v>12</v>
      </c>
      <c r="C96" s="47">
        <v>1</v>
      </c>
      <c r="D96" s="19">
        <v>64</v>
      </c>
      <c r="E96" s="17">
        <v>61</v>
      </c>
      <c r="F96" s="11">
        <f t="shared" si="10"/>
        <v>125</v>
      </c>
      <c r="G96" s="16">
        <v>55</v>
      </c>
      <c r="H96" s="17">
        <v>50</v>
      </c>
      <c r="I96" s="12">
        <f t="shared" si="11"/>
        <v>105</v>
      </c>
      <c r="J96" s="8">
        <f t="shared" si="12"/>
        <v>230</v>
      </c>
      <c r="K96" s="57">
        <v>31</v>
      </c>
    </row>
    <row r="97" spans="1:11" ht="15" thickTop="1" thickBot="1"/>
    <row r="98" spans="1:11" ht="43.5" customHeight="1" thickTop="1" thickBot="1">
      <c r="A98" s="99" t="s">
        <v>119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1"/>
    </row>
    <row r="99" spans="1:11" ht="5.25" customHeight="1" thickTop="1" thickBot="1"/>
    <row r="100" spans="1:11" ht="24.75" customHeight="1" thickTop="1" thickBot="1">
      <c r="A100" s="116" t="s">
        <v>93</v>
      </c>
      <c r="B100" s="102" t="s">
        <v>94</v>
      </c>
      <c r="C100" s="103"/>
      <c r="D100" s="106" t="s">
        <v>95</v>
      </c>
      <c r="E100" s="106"/>
      <c r="F100" s="107"/>
      <c r="G100" s="108" t="s">
        <v>96</v>
      </c>
      <c r="H100" s="106"/>
      <c r="I100" s="107"/>
      <c r="J100" s="120" t="s">
        <v>97</v>
      </c>
      <c r="K100" s="122" t="s">
        <v>98</v>
      </c>
    </row>
    <row r="101" spans="1:11" ht="24.75" customHeight="1" thickBot="1">
      <c r="A101" s="117"/>
      <c r="B101" s="118"/>
      <c r="C101" s="119"/>
      <c r="D101" s="59" t="s">
        <v>99</v>
      </c>
      <c r="E101" s="60" t="s">
        <v>100</v>
      </c>
      <c r="F101" s="61" t="s">
        <v>101</v>
      </c>
      <c r="G101" s="62" t="s">
        <v>99</v>
      </c>
      <c r="H101" s="60" t="s">
        <v>100</v>
      </c>
      <c r="I101" s="63" t="s">
        <v>101</v>
      </c>
      <c r="J101" s="121"/>
      <c r="K101" s="123"/>
    </row>
    <row r="102" spans="1:11" ht="27" customHeight="1">
      <c r="A102" s="124" t="s">
        <v>115</v>
      </c>
      <c r="B102" s="64" t="s">
        <v>120</v>
      </c>
      <c r="C102" s="52">
        <v>3</v>
      </c>
      <c r="D102" s="76">
        <v>37</v>
      </c>
      <c r="E102" s="67">
        <v>33</v>
      </c>
      <c r="F102" s="68">
        <f>SUM(D102:E102)</f>
        <v>70</v>
      </c>
      <c r="G102" s="66">
        <v>38</v>
      </c>
      <c r="H102" s="67">
        <v>40</v>
      </c>
      <c r="I102" s="68">
        <f>SUM(G102:H102)</f>
        <v>78</v>
      </c>
      <c r="J102" s="127">
        <f>SUM(D105:I105)</f>
        <v>297</v>
      </c>
      <c r="K102" s="130">
        <v>1</v>
      </c>
    </row>
    <row r="103" spans="1:11" ht="27" customHeight="1">
      <c r="A103" s="125"/>
      <c r="B103" s="69" t="s">
        <v>121</v>
      </c>
      <c r="C103" s="20">
        <v>3</v>
      </c>
      <c r="D103" s="82">
        <v>39</v>
      </c>
      <c r="E103" s="72">
        <v>40</v>
      </c>
      <c r="F103" s="73">
        <f>SUM(D103:E103)</f>
        <v>79</v>
      </c>
      <c r="G103" s="74">
        <v>38</v>
      </c>
      <c r="H103" s="72">
        <v>37</v>
      </c>
      <c r="I103" s="73">
        <f>SUM(G103:H103)</f>
        <v>75</v>
      </c>
      <c r="J103" s="128"/>
      <c r="K103" s="131"/>
    </row>
    <row r="104" spans="1:11" ht="27" customHeight="1">
      <c r="A104" s="125"/>
      <c r="B104" s="69" t="s">
        <v>122</v>
      </c>
      <c r="C104" s="20">
        <v>3</v>
      </c>
      <c r="D104" s="82">
        <v>35</v>
      </c>
      <c r="E104" s="72">
        <v>42</v>
      </c>
      <c r="F104" s="73">
        <f>SUM(D104:E104)</f>
        <v>77</v>
      </c>
      <c r="G104" s="74">
        <v>36</v>
      </c>
      <c r="H104" s="72">
        <v>39</v>
      </c>
      <c r="I104" s="73">
        <f>SUM(G104:H104)</f>
        <v>75</v>
      </c>
      <c r="J104" s="128"/>
      <c r="K104" s="131"/>
    </row>
    <row r="105" spans="1:11" ht="27" customHeight="1" thickBot="1">
      <c r="A105" s="126"/>
      <c r="B105" s="140" t="s">
        <v>106</v>
      </c>
      <c r="C105" s="141"/>
      <c r="D105" s="135">
        <f t="shared" ref="D105" si="13">F102+F104</f>
        <v>147</v>
      </c>
      <c r="E105" s="136"/>
      <c r="F105" s="137"/>
      <c r="G105" s="135">
        <f t="shared" ref="G105" si="14">I103+I104</f>
        <v>150</v>
      </c>
      <c r="H105" s="136"/>
      <c r="I105" s="137"/>
      <c r="J105" s="129"/>
      <c r="K105" s="132"/>
    </row>
    <row r="106" spans="1:11" ht="27" customHeight="1" thickTop="1">
      <c r="A106" s="125" t="s">
        <v>102</v>
      </c>
      <c r="B106" s="84" t="s">
        <v>123</v>
      </c>
      <c r="C106" s="81">
        <v>2</v>
      </c>
      <c r="D106" s="71">
        <v>39</v>
      </c>
      <c r="E106" s="90">
        <v>36</v>
      </c>
      <c r="F106" s="93">
        <f>SUM(D106:E106)</f>
        <v>75</v>
      </c>
      <c r="G106" s="71">
        <v>37</v>
      </c>
      <c r="H106" s="90">
        <v>37</v>
      </c>
      <c r="I106" s="93">
        <f>SUM(G106:H106)</f>
        <v>74</v>
      </c>
      <c r="J106" s="138">
        <f>SUM(D109:I109)</f>
        <v>307</v>
      </c>
      <c r="K106" s="131">
        <v>2</v>
      </c>
    </row>
    <row r="107" spans="1:11" ht="27" customHeight="1">
      <c r="A107" s="125"/>
      <c r="B107" s="69" t="s">
        <v>124</v>
      </c>
      <c r="C107" s="70">
        <v>2</v>
      </c>
      <c r="D107" s="71">
        <v>37</v>
      </c>
      <c r="E107" s="72">
        <v>42</v>
      </c>
      <c r="F107" s="73">
        <f>SUM(D107:E107)</f>
        <v>79</v>
      </c>
      <c r="G107" s="74">
        <v>37</v>
      </c>
      <c r="H107" s="72">
        <v>43</v>
      </c>
      <c r="I107" s="73">
        <f>SUM(G107:H107)</f>
        <v>80</v>
      </c>
      <c r="J107" s="128"/>
      <c r="K107" s="131"/>
    </row>
    <row r="108" spans="1:11" ht="27" customHeight="1">
      <c r="A108" s="125"/>
      <c r="B108" s="69" t="s">
        <v>125</v>
      </c>
      <c r="C108" s="70">
        <v>3</v>
      </c>
      <c r="D108" s="74">
        <v>44</v>
      </c>
      <c r="E108" s="72">
        <v>38</v>
      </c>
      <c r="F108" s="73">
        <f>SUM(D108:E108)</f>
        <v>82</v>
      </c>
      <c r="G108" s="74">
        <v>42</v>
      </c>
      <c r="H108" s="72">
        <v>37</v>
      </c>
      <c r="I108" s="73">
        <f>SUM(G108:H108)</f>
        <v>79</v>
      </c>
      <c r="J108" s="128"/>
      <c r="K108" s="131"/>
    </row>
    <row r="109" spans="1:11" ht="27" customHeight="1" thickBot="1">
      <c r="A109" s="126"/>
      <c r="B109" s="133" t="s">
        <v>106</v>
      </c>
      <c r="C109" s="134"/>
      <c r="D109" s="135">
        <f t="shared" ref="D109" si="15">F106+F107</f>
        <v>154</v>
      </c>
      <c r="E109" s="136"/>
      <c r="F109" s="137"/>
      <c r="G109" s="135">
        <f t="shared" ref="G109" si="16">I106+I108</f>
        <v>153</v>
      </c>
      <c r="H109" s="136"/>
      <c r="I109" s="137"/>
      <c r="J109" s="129"/>
      <c r="K109" s="132"/>
    </row>
    <row r="110" spans="1:11" ht="27" customHeight="1" thickTop="1">
      <c r="A110" s="125" t="s">
        <v>111</v>
      </c>
      <c r="B110" s="84" t="s">
        <v>126</v>
      </c>
      <c r="C110" s="81">
        <v>1</v>
      </c>
      <c r="D110" s="85">
        <v>41</v>
      </c>
      <c r="E110" s="86">
        <v>43</v>
      </c>
      <c r="F110" s="87">
        <f t="shared" ref="F110:F115" si="17">SUM(D110:E110)</f>
        <v>84</v>
      </c>
      <c r="G110" s="88">
        <v>43</v>
      </c>
      <c r="H110" s="86">
        <v>45</v>
      </c>
      <c r="I110" s="87">
        <f t="shared" ref="I110:I115" si="18">SUM(G110:H110)</f>
        <v>88</v>
      </c>
      <c r="J110" s="138">
        <f>SUM(D113:I113)</f>
        <v>316</v>
      </c>
      <c r="K110" s="139">
        <v>3</v>
      </c>
    </row>
    <row r="111" spans="1:11" ht="27" customHeight="1">
      <c r="A111" s="125"/>
      <c r="B111" s="69" t="s">
        <v>127</v>
      </c>
      <c r="C111" s="70">
        <v>1</v>
      </c>
      <c r="D111" s="89">
        <v>37</v>
      </c>
      <c r="E111" s="90">
        <v>36</v>
      </c>
      <c r="F111" s="73">
        <f t="shared" si="17"/>
        <v>73</v>
      </c>
      <c r="G111" s="74">
        <v>37</v>
      </c>
      <c r="H111" s="72">
        <v>40</v>
      </c>
      <c r="I111" s="73">
        <f t="shared" si="18"/>
        <v>77</v>
      </c>
      <c r="J111" s="128"/>
      <c r="K111" s="131"/>
    </row>
    <row r="112" spans="1:11" ht="27" customHeight="1">
      <c r="A112" s="125"/>
      <c r="B112" s="69" t="s">
        <v>128</v>
      </c>
      <c r="C112" s="70">
        <v>1</v>
      </c>
      <c r="D112" s="82">
        <v>41</v>
      </c>
      <c r="E112" s="72">
        <v>45</v>
      </c>
      <c r="F112" s="73">
        <f t="shared" si="17"/>
        <v>86</v>
      </c>
      <c r="G112" s="74">
        <v>38</v>
      </c>
      <c r="H112" s="72">
        <v>44</v>
      </c>
      <c r="I112" s="73">
        <f t="shared" si="18"/>
        <v>82</v>
      </c>
      <c r="J112" s="128"/>
      <c r="K112" s="131"/>
    </row>
    <row r="113" spans="1:11" ht="27" customHeight="1" thickBot="1">
      <c r="A113" s="125"/>
      <c r="B113" s="142" t="s">
        <v>106</v>
      </c>
      <c r="C113" s="143"/>
      <c r="D113" s="135">
        <f t="shared" ref="D113" si="19">F111+F110</f>
        <v>157</v>
      </c>
      <c r="E113" s="136"/>
      <c r="F113" s="137"/>
      <c r="G113" s="135">
        <f t="shared" ref="G113" si="20">I111+I112</f>
        <v>159</v>
      </c>
      <c r="H113" s="136"/>
      <c r="I113" s="137"/>
      <c r="J113" s="129"/>
      <c r="K113" s="132"/>
    </row>
    <row r="114" spans="1:11" ht="27" customHeight="1" thickTop="1">
      <c r="A114" s="159" t="s">
        <v>129</v>
      </c>
      <c r="B114" s="94" t="s">
        <v>130</v>
      </c>
      <c r="C114" s="95">
        <v>2</v>
      </c>
      <c r="D114" s="82">
        <v>49</v>
      </c>
      <c r="E114" s="72">
        <v>44</v>
      </c>
      <c r="F114" s="96">
        <f t="shared" si="17"/>
        <v>93</v>
      </c>
      <c r="G114" s="97">
        <v>48</v>
      </c>
      <c r="H114" s="98">
        <v>55</v>
      </c>
      <c r="I114" s="96">
        <f t="shared" si="18"/>
        <v>103</v>
      </c>
      <c r="J114" s="138">
        <f>SUM(D116:I116)</f>
        <v>380</v>
      </c>
      <c r="K114" s="139">
        <v>4</v>
      </c>
    </row>
    <row r="115" spans="1:11" ht="27" customHeight="1">
      <c r="A115" s="160"/>
      <c r="B115" s="83" t="s">
        <v>131</v>
      </c>
      <c r="C115" s="70">
        <v>3</v>
      </c>
      <c r="D115" s="82">
        <v>46</v>
      </c>
      <c r="E115" s="72">
        <v>50</v>
      </c>
      <c r="F115" s="73">
        <f t="shared" si="17"/>
        <v>96</v>
      </c>
      <c r="G115" s="74">
        <v>41</v>
      </c>
      <c r="H115" s="72">
        <v>47</v>
      </c>
      <c r="I115" s="73">
        <f t="shared" si="18"/>
        <v>88</v>
      </c>
      <c r="J115" s="128"/>
      <c r="K115" s="131"/>
    </row>
    <row r="116" spans="1:11" ht="27" customHeight="1" thickBot="1">
      <c r="A116" s="161"/>
      <c r="B116" s="148" t="s">
        <v>106</v>
      </c>
      <c r="C116" s="149"/>
      <c r="D116" s="150">
        <f t="shared" ref="D116" si="21">F114+F115</f>
        <v>189</v>
      </c>
      <c r="E116" s="151"/>
      <c r="F116" s="152"/>
      <c r="G116" s="150">
        <f t="shared" ref="G116" si="22">I114+I115</f>
        <v>191</v>
      </c>
      <c r="H116" s="151"/>
      <c r="I116" s="152"/>
      <c r="J116" s="146"/>
      <c r="K116" s="147"/>
    </row>
    <row r="117" spans="1:11" ht="14.25" thickTop="1"/>
  </sheetData>
  <sheetProtection password="CC19" sheet="1" objects="1" scenarios="1" selectLockedCells="1" selectUnlockedCells="1"/>
  <sortState ref="A5:J32">
    <sortCondition ref="J5:J32"/>
    <sortCondition ref="I5:I32"/>
    <sortCondition ref="H5:H32"/>
  </sortState>
  <mergeCells count="77">
    <mergeCell ref="A114:A116"/>
    <mergeCell ref="J114:J116"/>
    <mergeCell ref="K114:K116"/>
    <mergeCell ref="B116:C116"/>
    <mergeCell ref="D116:F116"/>
    <mergeCell ref="G116:I116"/>
    <mergeCell ref="A110:A113"/>
    <mergeCell ref="J110:J113"/>
    <mergeCell ref="K110:K113"/>
    <mergeCell ref="B113:C113"/>
    <mergeCell ref="D113:F113"/>
    <mergeCell ref="G113:I113"/>
    <mergeCell ref="A106:A109"/>
    <mergeCell ref="J106:J109"/>
    <mergeCell ref="K106:K109"/>
    <mergeCell ref="B109:C109"/>
    <mergeCell ref="D109:F109"/>
    <mergeCell ref="G109:I109"/>
    <mergeCell ref="A102:A105"/>
    <mergeCell ref="J102:J105"/>
    <mergeCell ref="K102:K105"/>
    <mergeCell ref="B105:C105"/>
    <mergeCell ref="D105:F105"/>
    <mergeCell ref="G105:I105"/>
    <mergeCell ref="A98:K98"/>
    <mergeCell ref="A100:A101"/>
    <mergeCell ref="B100:C101"/>
    <mergeCell ref="D100:F100"/>
    <mergeCell ref="G100:I100"/>
    <mergeCell ref="J100:J101"/>
    <mergeCell ref="K100:K101"/>
    <mergeCell ref="A62:K62"/>
    <mergeCell ref="A64:A65"/>
    <mergeCell ref="D64:F64"/>
    <mergeCell ref="J64:J65"/>
    <mergeCell ref="K64:K65"/>
    <mergeCell ref="G64:I64"/>
    <mergeCell ref="B64:C65"/>
    <mergeCell ref="A52:A55"/>
    <mergeCell ref="J52:J55"/>
    <mergeCell ref="K52:K55"/>
    <mergeCell ref="B55:C55"/>
    <mergeCell ref="D55:F55"/>
    <mergeCell ref="G55:I55"/>
    <mergeCell ref="A48:A51"/>
    <mergeCell ref="J48:J51"/>
    <mergeCell ref="K48:K51"/>
    <mergeCell ref="B51:C51"/>
    <mergeCell ref="D51:F51"/>
    <mergeCell ref="G51:I51"/>
    <mergeCell ref="A44:A47"/>
    <mergeCell ref="J44:J47"/>
    <mergeCell ref="K44:K47"/>
    <mergeCell ref="B47:C47"/>
    <mergeCell ref="D47:F47"/>
    <mergeCell ref="G47:I47"/>
    <mergeCell ref="A40:A43"/>
    <mergeCell ref="J40:J43"/>
    <mergeCell ref="K40:K43"/>
    <mergeCell ref="B43:C43"/>
    <mergeCell ref="D43:F43"/>
    <mergeCell ref="G43:I43"/>
    <mergeCell ref="A34:B34"/>
    <mergeCell ref="A36:K36"/>
    <mergeCell ref="A38:A39"/>
    <mergeCell ref="B38:C39"/>
    <mergeCell ref="D38:F38"/>
    <mergeCell ref="G38:I38"/>
    <mergeCell ref="J38:J39"/>
    <mergeCell ref="K38:K39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377952755905511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2016-03-30T01:28:58Z</cp:lastPrinted>
  <dcterms:created xsi:type="dcterms:W3CDTF">2002-04-19T06:39:38Z</dcterms:created>
  <dcterms:modified xsi:type="dcterms:W3CDTF">2016-03-31T01:01:08Z</dcterms:modified>
</cp:coreProperties>
</file>